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4.4\Share\Kums\berendeeva\2024\4. Приватизация\1. Аукцион\9. Электрохозяйство 158 объектов\для публикации на аукцион\"/>
    </mc:Choice>
  </mc:AlternateContent>
  <bookViews>
    <workbookView xWindow="0" yWindow="0" windowWidth="24750" windowHeight="12330"/>
  </bookViews>
  <sheets>
    <sheet name="для продажи" sheetId="1" r:id="rId1"/>
  </sheets>
  <definedNames>
    <definedName name="_xlnm._FilterDatabase" localSheetId="0" hidden="1">'для продажи'!$A$6:$J$166</definedName>
    <definedName name="_xlnm.Print_Titles" localSheetId="0">'для продажи'!$6:$6</definedName>
    <definedName name="_xlnm.Print_Area" localSheetId="0">'для продажи'!$A$1:$J$166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5" i="1" l="1"/>
  <c r="J165" i="1" s="1"/>
  <c r="E165" i="1"/>
  <c r="J164" i="1"/>
  <c r="I164" i="1"/>
  <c r="J163" i="1"/>
  <c r="I163" i="1"/>
  <c r="J162" i="1"/>
  <c r="I162" i="1"/>
  <c r="J161" i="1"/>
  <c r="I161" i="1"/>
  <c r="J160" i="1"/>
  <c r="I160" i="1"/>
  <c r="J159" i="1"/>
  <c r="I159" i="1"/>
  <c r="J158" i="1"/>
  <c r="I158" i="1"/>
  <c r="J157" i="1"/>
  <c r="I157" i="1"/>
  <c r="J156" i="1"/>
  <c r="I156" i="1"/>
  <c r="J155" i="1"/>
  <c r="I155" i="1"/>
  <c r="J154" i="1"/>
  <c r="I154" i="1"/>
  <c r="J153" i="1"/>
  <c r="I153" i="1"/>
  <c r="J152" i="1"/>
  <c r="I152" i="1"/>
  <c r="J151" i="1"/>
  <c r="I151" i="1"/>
  <c r="J150" i="1"/>
  <c r="I150" i="1"/>
  <c r="J149" i="1"/>
  <c r="I149" i="1"/>
  <c r="J148" i="1"/>
  <c r="I148" i="1"/>
  <c r="J147" i="1"/>
  <c r="I147" i="1"/>
  <c r="J146" i="1"/>
  <c r="I146" i="1"/>
  <c r="J145" i="1"/>
  <c r="I145" i="1"/>
  <c r="J144" i="1"/>
  <c r="I144" i="1"/>
  <c r="J143" i="1"/>
  <c r="I143" i="1"/>
  <c r="J142" i="1"/>
  <c r="I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I165" i="1" s="1"/>
</calcChain>
</file>

<file path=xl/sharedStrings.xml><?xml version="1.0" encoding="utf-8"?>
<sst xmlns="http://schemas.openxmlformats.org/spreadsheetml/2006/main" count="496" uniqueCount="435">
  <si>
    <t xml:space="preserve"> </t>
  </si>
  <si>
    <t>№ п/п</t>
  </si>
  <si>
    <t>Наименование имущества</t>
  </si>
  <si>
    <t>Адрес</t>
  </si>
  <si>
    <t>Дата ввода в экплуатацию</t>
  </si>
  <si>
    <t>Балансовая стоимость (руб.коп.)</t>
  </si>
  <si>
    <t>Общая площадь (кв.м.) протяженность (м.)</t>
  </si>
  <si>
    <t>кадастровый номер</t>
  </si>
  <si>
    <t>начальная цена с учетом НДС 20% (руб.)</t>
  </si>
  <si>
    <t>шаг аукциона 5 % начальной цены имущества (с учетом НДС 20%) (руб.)</t>
  </si>
  <si>
    <t>сумма задатка 10% от начальной цены (руб.)</t>
  </si>
  <si>
    <t>ВЛ 6кВ от ячейки 6кВ № 16 ПС 35-6кВ «ЦПС» опора № 6 до КТПН опора № 16 Красноленинское месторождение</t>
  </si>
  <si>
    <t>Октябрьский район, Красноленинское месторождение</t>
  </si>
  <si>
    <t>86:07:0101008:6131</t>
  </si>
  <si>
    <t>ВЛ 6кВ от ячейки 6кВ № 30 ПС 35/6кВ «ЦПС» до поселка Каменный опора № 34  Красноленинское месторождение</t>
  </si>
  <si>
    <t>86:07:0000000:3600</t>
  </si>
  <si>
    <t>Наружные электрические сети 0,4 кВ (40 м)</t>
  </si>
  <si>
    <t>с. Каменное, ул. Центральная 6а</t>
  </si>
  <si>
    <t>86:07:0102005:282</t>
  </si>
  <si>
    <t>Кабельные электрические сети 0,4 кВ</t>
  </si>
  <si>
    <t>с. Перегребное, ул. Строителей, 80/10</t>
  </si>
  <si>
    <t>86:07:0000000:3639</t>
  </si>
  <si>
    <t>ДЭС</t>
  </si>
  <si>
    <t>с. Перегребное, ул. Таежная, 80/4</t>
  </si>
  <si>
    <t>86:07:0103003:2004</t>
  </si>
  <si>
    <t>ВЛ-0,4Кв 10км жб/ожб. опоры</t>
  </si>
  <si>
    <t>с. Перегребное, КТП № 92 до ул. Строителей. ПТПС; КТП № 93 ул. Строителей до гостиницы ПТПС. д/с "Рябинушка", д № 4, КТП № 94 до магазина "Сибирь", д № 23, КНС-ЖКХ; КТП № 95 ул. Шадринская до дома № 8, ул. Сибирская до д№ 10; КТП № 96 от ул. Строителей д № 20 до магазина "Белоярскгазторг" до музыкальной школы, школьные мастерские, ДЮТ. контора ПТПС. школьная столовая; КТП № 97 по ул Солнечная до складов ПТПС. д № 1; КТП № 87 ул. Лесная, школа № 1; КТП № 88 ул. Набережная до д № 21. школа № 1КТП № 89 ул. Рыбников, ул.Советская, ул. Лесная; КТП № 90 ул. Рыбников, ул. Медиков</t>
  </si>
  <si>
    <t>86:07:0102004:4646</t>
  </si>
  <si>
    <t>Сети электроснабжения ВЛ 0,4 кВ</t>
  </si>
  <si>
    <t>с. Перегрёбное, ул. Лесная, 22/1</t>
  </si>
  <si>
    <t>86:07:0102004:2748</t>
  </si>
  <si>
    <t>Наружные сети электроснабжения 0,4 кВ</t>
  </si>
  <si>
    <t>п. Шеркалы, ул. Ангашупова, 5б-вл</t>
  </si>
  <si>
    <t>86:07:0103005:1246</t>
  </si>
  <si>
    <t>Внешнее электроснабжение СИП2 сечением 4х35+1х16 L=110 м.</t>
  </si>
  <si>
    <t>п. Большие Леуши, ул. Центральная, 30л</t>
  </si>
  <si>
    <t xml:space="preserve">86:07:0103018:666                               </t>
  </si>
  <si>
    <t>Сети электроснабжения 0,4 кВ</t>
  </si>
  <si>
    <t>п. Шеркалы Мира, ул. 41А рядом со зданием 41А</t>
  </si>
  <si>
    <t>86:07:0103005:1306</t>
  </si>
  <si>
    <t>ВЛ 10 кВ (90метров)</t>
  </si>
  <si>
    <t>пгт. Октябрьское, ул. Кирова, 65</t>
  </si>
  <si>
    <t xml:space="preserve">
86:07:0103008:5109</t>
  </si>
  <si>
    <t>ВЛ 10 кВ  6719 ж/б</t>
  </si>
  <si>
    <t>п. Малый Атлым до п. Комсомольский</t>
  </si>
  <si>
    <t>86:07:0000000:1303</t>
  </si>
  <si>
    <t xml:space="preserve">ВЛ 10 кВт </t>
  </si>
  <si>
    <t>ВЛ 10 кВ от п Малый Алтым до п Заречное</t>
  </si>
  <si>
    <t>86:07:0101008:4116</t>
  </si>
  <si>
    <t>Воздушная линия 10 кВ</t>
  </si>
  <si>
    <t>д. Чемаши, ул. Школьная, 15/7</t>
  </si>
  <si>
    <t>86:07:0103002:510</t>
  </si>
  <si>
    <t>Высоковольтная воздушная линия ВЛ-10 кВ</t>
  </si>
  <si>
    <t>с. Пальяново, ул. Центральная,21/7</t>
  </si>
  <si>
    <t>86:07:0101009:416</t>
  </si>
  <si>
    <t>Сети электроснабжения (каб АВВГ 4*25)</t>
  </si>
  <si>
    <t>пгт. Андра, мкр. Восточный, 28</t>
  </si>
  <si>
    <t>86:07:0103007:3562</t>
  </si>
  <si>
    <t>ВЛ-10кВ/35/2*9,6 км  мет/она металлич. опорах отПС-110/10""Сергино"</t>
  </si>
  <si>
    <t>пгт. Приобье Приобский участок</t>
  </si>
  <si>
    <t xml:space="preserve">
86:07:0000000:2797</t>
  </si>
  <si>
    <t>ВЛ- 10кВ в габ 35 д/о рек.9,675км жб/о на ж/б опорах /</t>
  </si>
  <si>
    <t>пгт. Октябрьское</t>
  </si>
  <si>
    <t>86:07:0103008:5103</t>
  </si>
  <si>
    <t>ВЛ-6 кВ, протяженностью 118</t>
  </si>
  <si>
    <t>с. Перегрёбное, ул. Советская, 25/10</t>
  </si>
  <si>
    <t>86:07:0102004:4096</t>
  </si>
  <si>
    <t>Сети электроснабжения</t>
  </si>
  <si>
    <t>пгт. Андра, мкр. Восточный, 29</t>
  </si>
  <si>
    <t>86:07:0103007:3563</t>
  </si>
  <si>
    <t>Наружные сети электроснабжения</t>
  </si>
  <si>
    <t xml:space="preserve">п. Сергино </t>
  </si>
  <si>
    <t>86:07:0101002:1455</t>
  </si>
  <si>
    <t>п. Сергино, ул. Ягодная, ул. Сенькина, ул. Молодежная</t>
  </si>
  <si>
    <t>86:07:0101002:1514</t>
  </si>
  <si>
    <t>Сети электроснабжения 10 кВ</t>
  </si>
  <si>
    <t>п. Шеркалы, ул. Мира 41А рядом со зданием 41А</t>
  </si>
  <si>
    <t>86:07:0103005:1308</t>
  </si>
  <si>
    <t>Наружные сети электроснабжения ВЛ-6 кВ (2 линии) протяж-ю 18 м.</t>
  </si>
  <si>
    <t>с. Перегребное, ул. Строителей, 81а/6</t>
  </si>
  <si>
    <t>86:07:0103003:1745</t>
  </si>
  <si>
    <t>Наружные электрические кабельные сети 0,4 кВ</t>
  </si>
  <si>
    <t>с. Перегребное, ул. Строителей, 17Б/2</t>
  </si>
  <si>
    <t>86:07:0102004:4406</t>
  </si>
  <si>
    <t>Электрические кабельные сети 0,4 кВ</t>
  </si>
  <si>
    <t>с. Перегребное, ул. Строителей, 14/2</t>
  </si>
  <si>
    <t>86:07:0102004:4101</t>
  </si>
  <si>
    <t>Кабельная линия 0,4 кВ</t>
  </si>
  <si>
    <t>д. Чемаши, ул Школьная, 15/8</t>
  </si>
  <si>
    <t>86:07:0103002:500</t>
  </si>
  <si>
    <t>Сети КЛ-0,4 кВ</t>
  </si>
  <si>
    <t>п. Сергино, ул. Центральная, 8а/4</t>
  </si>
  <si>
    <t>86:07:0101002:1646</t>
  </si>
  <si>
    <t>Наружные кабельные электросети 0,4 кВ</t>
  </si>
  <si>
    <t>с. Пальяново, ул. Центральная, 21/6</t>
  </si>
  <si>
    <t>86:07:0101009:417</t>
  </si>
  <si>
    <t>Электрические кабельные сети 0,4 кВ, протяженностью 708</t>
  </si>
  <si>
    <t>с. Перегрёбное, ул. Советская, 25/12</t>
  </si>
  <si>
    <t xml:space="preserve">
86:07:0102004:2862</t>
  </si>
  <si>
    <t>Кабельные электрические сети</t>
  </si>
  <si>
    <t>с. Каменное, ул. Дорожная, 2г</t>
  </si>
  <si>
    <t>86:07:0102005:249</t>
  </si>
  <si>
    <t>Наружные сети электроснабжения КЛ-0,4 кВ</t>
  </si>
  <si>
    <t>с. Перегребное, ул. Строителей, 8 В/4</t>
  </si>
  <si>
    <t>86:07:0103003:1405</t>
  </si>
  <si>
    <t>Кабельные линии КЛ-0,4 кВ</t>
  </si>
  <si>
    <t>с. Каменное, ул. Дорожная, 2-И/3</t>
  </si>
  <si>
    <t>86:07:0102005:377</t>
  </si>
  <si>
    <t>Наружные сети электроснабжения (кабельная линия 0,4 кВ)</t>
  </si>
  <si>
    <t>п. Большие Леуши, ул. Таежная, 16а/4</t>
  </si>
  <si>
    <t>86:07:0103018:491</t>
  </si>
  <si>
    <t>Сети электроснабжения (кабельная линия 0,4 кВ)</t>
  </si>
  <si>
    <t>п. Большие Леуши, ул.Таежная, 16б/1</t>
  </si>
  <si>
    <t>86:07:0103018:496</t>
  </si>
  <si>
    <t>п. Кормужиханка, ул. Гагарина, 6 "А"-КЛ</t>
  </si>
  <si>
    <t>86:07:0103009:372</t>
  </si>
  <si>
    <t>Сооружения электроэнергетики (Внутриплощадочные сети электроснабжения КЛ-0,4,)</t>
  </si>
  <si>
    <t>с. Перегребное, ул. Строителей, 81а/7</t>
  </si>
  <si>
    <t>86:07:0103003:1379</t>
  </si>
  <si>
    <t>Кабельные электросети 0,4 кВ</t>
  </si>
  <si>
    <t>п. Комсомольский, ул. Партсъезда, 16/4</t>
  </si>
  <si>
    <t>86:07:0103016:579</t>
  </si>
  <si>
    <t>Наружные сети электроснабжения КЛ 0,4 кВ</t>
  </si>
  <si>
    <t>пгт. Октябрьское, ул. Советская, 13а/7</t>
  </si>
  <si>
    <t>86:07:0103008:5193</t>
  </si>
  <si>
    <t>Наружная сеть электроснабжения КЛ-0,4 кВ</t>
  </si>
  <si>
    <t>пгт. Октябрьское, ул. Ленина, 8/3</t>
  </si>
  <si>
    <t>86:07:0103008:5134</t>
  </si>
  <si>
    <t>Наружные сети электроснабжения КЛ 10 кВ</t>
  </si>
  <si>
    <t>пгт. Октябрьское, ул. Советская, 13а/6</t>
  </si>
  <si>
    <t>86:07:0103008:5194</t>
  </si>
  <si>
    <t>КТП ПВ 2х250/6/0,4 кВ № 96</t>
  </si>
  <si>
    <t>с. Перегребное, ул. Строителей, 40 Б</t>
  </si>
  <si>
    <t>86:07:0102004:2777</t>
  </si>
  <si>
    <t>КТП ПВ 2х250/6/0,4 кВ  №94</t>
  </si>
  <si>
    <t>с. Перегребное, ул. Строителей, 8 Г</t>
  </si>
  <si>
    <t>86:07:0102004:4414</t>
  </si>
  <si>
    <t>Сети электроснабжения (каб АВВГ 4*25 от ВЛ 0,4)</t>
  </si>
  <si>
    <t>пгт. Андра, мкр. Восточный, 30</t>
  </si>
  <si>
    <t>86:07:0103007:3558</t>
  </si>
  <si>
    <t>КТП 6/0,4 кВ 630 кВА</t>
  </si>
  <si>
    <t>с. Перегрёбное, ул. Советская, 25/9</t>
  </si>
  <si>
    <t>86:07:0102004:4705</t>
  </si>
  <si>
    <t>КТП ТВ 100/6/0,4 кВ № 97</t>
  </si>
  <si>
    <t>с. Перегребное, ул. Солнечная</t>
  </si>
  <si>
    <t xml:space="preserve">
86:07:0102004:2869</t>
  </si>
  <si>
    <t>КТП ТВ 160/6/0,4 кВ № 98</t>
  </si>
  <si>
    <t>с. Перегребное, ул. Строителей, 74б</t>
  </si>
  <si>
    <t>86:07:0102004:2884</t>
  </si>
  <si>
    <t>РП 6 кВ № 2</t>
  </si>
  <si>
    <t>с. Перегребное, ул. Зимняя, 7г</t>
  </si>
  <si>
    <t xml:space="preserve">
86:07:0102004:4676</t>
  </si>
  <si>
    <t xml:space="preserve">сети электроснабжения </t>
  </si>
  <si>
    <t>п. Карымкары, ул. Комсомольская, 15л/6</t>
  </si>
  <si>
    <t>86:07:0103019:1435</t>
  </si>
  <si>
    <t>п. Карымкары, ул. Комсомольская, 15л/7</t>
  </si>
  <si>
    <t>86:07:0103019:1448</t>
  </si>
  <si>
    <t>пгт. Приобье, ул. Долгопрудная, сооружение, 7э/2</t>
  </si>
  <si>
    <t>86:07:0102004:11405</t>
  </si>
  <si>
    <t>Здание РП-10 кВ КРУН 10 кВ,</t>
  </si>
  <si>
    <t>п. Сергино, ул. Новая, 1</t>
  </si>
  <si>
    <t>движимое</t>
  </si>
  <si>
    <t>пгт. Андра, мкр. Восточный, 31</t>
  </si>
  <si>
    <t>86:07:0103007:3559</t>
  </si>
  <si>
    <t>с. Каменное, ул. Лесная, 2а/6</t>
  </si>
  <si>
    <t>86:07:0000000:2724</t>
  </si>
  <si>
    <t>ВЛ-0.4 кВ на жб опорах</t>
  </si>
  <si>
    <t>п. Сергино</t>
  </si>
  <si>
    <t>ВЛ-0,4Кв</t>
  </si>
  <si>
    <t>с. Каменное</t>
  </si>
  <si>
    <t>пгт. Андра, мкр. Восточный, 32</t>
  </si>
  <si>
    <t>86:07:0103007:3561</t>
  </si>
  <si>
    <t>ВЛ-0,4 кВ (котельная)</t>
  </si>
  <si>
    <t xml:space="preserve">с. Большой Атлым, ул. Школьная </t>
  </si>
  <si>
    <t>86:07:0103011:540</t>
  </si>
  <si>
    <t>ВЛ-0,4 кВ (школа)</t>
  </si>
  <si>
    <t>86:07:0103011:537</t>
  </si>
  <si>
    <t>пгт. Андра, мкр. Восточный, 35</t>
  </si>
  <si>
    <t>86:07:0103007:3564</t>
  </si>
  <si>
    <t>пгт. Андра, мкр. Восточный, 36</t>
  </si>
  <si>
    <t>86:07:0103007:3565</t>
  </si>
  <si>
    <t>пгт. Андра, мкр. Центральный, 37э</t>
  </si>
  <si>
    <t>27.03.2015</t>
  </si>
  <si>
    <t>86:07:0103007:2763</t>
  </si>
  <si>
    <t>Сети электроснавбжения (каб АВВГ 4*25 от ВЛ 0,4)</t>
  </si>
  <si>
    <t>пгт. Андра, мкр. Центральный, 34</t>
  </si>
  <si>
    <t>86:07:0103007:3575</t>
  </si>
  <si>
    <t>Сети электроснабжения ПВ АВВГ 3х50+1х35</t>
  </si>
  <si>
    <t>пгт. Андра мкр.Финский, 21</t>
  </si>
  <si>
    <t>86:07:0103007:3599</t>
  </si>
  <si>
    <t>Сети электроснабжения АВВГ 3х70+1х50</t>
  </si>
  <si>
    <t>пгт. Андра, мкр. Центральный, 24</t>
  </si>
  <si>
    <t>86:07:0103007:3601</t>
  </si>
  <si>
    <t>КЛ 0,4 кВ</t>
  </si>
  <si>
    <t>пгт. Андра 8-й километр (вертодром)</t>
  </si>
  <si>
    <t>КТП-ТВ-К-400/10/04 2х400 кВа</t>
  </si>
  <si>
    <t>Сети электроснабжения (кабель АВВГ 3*70+1*50</t>
  </si>
  <si>
    <t>пгт. Андра, мкр. Финский, 2</t>
  </si>
  <si>
    <t>86:07:0103007:3570</t>
  </si>
  <si>
    <t>пгт. Андра, мкр. Финский, 1</t>
  </si>
  <si>
    <t>86:07:0103007:3569</t>
  </si>
  <si>
    <t>Сети электроснабжения (каб АВВГ 3*70+1*50 от ВЛ ,0,4</t>
  </si>
  <si>
    <t>пгт. Андра, мкр. Финский, 3</t>
  </si>
  <si>
    <t>86:07:0103007:3572</t>
  </si>
  <si>
    <t>пгт. Андра, мкр. Финский, 33</t>
  </si>
  <si>
    <t>86:07:0103007:3581</t>
  </si>
  <si>
    <t>Сети электроснабжения (каб АВВГ 3*70+1*50 от ВЛ 0,4)</t>
  </si>
  <si>
    <t>пгт. Андра, мкр. Финский, 4</t>
  </si>
  <si>
    <t>86:07:0103007:3573</t>
  </si>
  <si>
    <t>Сети электроснабжения (каб АВВГ 3*70+1*50)</t>
  </si>
  <si>
    <t>пгт. Андра, мкр. Финский, 5</t>
  </si>
  <si>
    <t>86:07:0103007:3557</t>
  </si>
  <si>
    <t>пгт. Андра, мкр. Финский, 6</t>
  </si>
  <si>
    <t>86:07:0103007:3578</t>
  </si>
  <si>
    <t>пгт. Андра, мкр. Финский, 7</t>
  </si>
  <si>
    <t>86:07:0103007:3579</t>
  </si>
  <si>
    <t>пгт. Андра, мкр. Финский, 9</t>
  </si>
  <si>
    <t>86:07:0103007:3582</t>
  </si>
  <si>
    <t>КЛ-0,4 кВ</t>
  </si>
  <si>
    <t>пгт. Андра, мкр. Центральный</t>
  </si>
  <si>
    <t>86:07:0103007:3294</t>
  </si>
  <si>
    <t>пгт. Андра, мкр. Центральный , 37</t>
  </si>
  <si>
    <t>86:07:0103007:3576</t>
  </si>
  <si>
    <t>пгт. Андра, мкр. Центральный, 11</t>
  </si>
  <si>
    <t>86:07:0103007:3577</t>
  </si>
  <si>
    <t>Сети электроснабжения 9каб АВВГ 4*25)</t>
  </si>
  <si>
    <t>пгт. Андра, мкр. Центральный, 12</t>
  </si>
  <si>
    <t>86:07:0103007:3586</t>
  </si>
  <si>
    <t>пгт. Андра, мкр. Центральный, 13</t>
  </si>
  <si>
    <t>86:07:0103007:3592</t>
  </si>
  <si>
    <t>пгт. Андра, мкр. Центральный, 14</t>
  </si>
  <si>
    <t>86:07:0103007:3587</t>
  </si>
  <si>
    <t>пгт. Андра, мкр. Центральный, 16</t>
  </si>
  <si>
    <t>86:07:0103007:3588</t>
  </si>
  <si>
    <t>Электрическая сеть ВЛ 0,4 кВ к складу ОРСа, АВВГ 3х95+1х70</t>
  </si>
  <si>
    <t>пгт. Андра, мкр. Центральный, 11э</t>
  </si>
  <si>
    <t>86:07:0103007:3607</t>
  </si>
  <si>
    <t>Электрическая сеть ВЛ 0,4 кВ к домам № 34, 37, 44 и 45, АВВГ 3х95+1х70</t>
  </si>
  <si>
    <t>пгт. Андра, мкр.  Центральный, 45э</t>
  </si>
  <si>
    <t>86:07:0103007:3591</t>
  </si>
  <si>
    <t>Электрическая сеть ВЛ 0,4 кВ к гаражам в районе бани, АВВГ 4х50</t>
  </si>
  <si>
    <t>пгт. Андра, мкр. Западный, 1э</t>
  </si>
  <si>
    <t>86:07:0103007:3613</t>
  </si>
  <si>
    <t>Электрическая сеть ВЛ 0,4 кВ базы РиНС, АВВГ 4х95</t>
  </si>
  <si>
    <t>пгт. Андра, мкр. Западный, 46э</t>
  </si>
  <si>
    <t>86:07:0103007:3612</t>
  </si>
  <si>
    <t>Сети электроснабжения провод АППВ 4*16, L-32 м.</t>
  </si>
  <si>
    <t>с. Перегребное, ул. Советская, 14</t>
  </si>
  <si>
    <t>86:07:0103003:2367</t>
  </si>
  <si>
    <t>Электрическая сеть ВЛ 0,4 кВ к домам № 46, 47 и 48, АВВГ 3х95+1х70</t>
  </si>
  <si>
    <t>пгт. Андра, мкр. Западный, 48э</t>
  </si>
  <si>
    <t>86:07:0103007:3568</t>
  </si>
  <si>
    <t>Сети электроснабжения, провод АППВ 4*16, L-25 м.</t>
  </si>
  <si>
    <t>с. Перегребное, ул. Советская, 16</t>
  </si>
  <si>
    <t>86:07:0103003:2370</t>
  </si>
  <si>
    <t>Электрическая сеть ВЛ 0,4 кВ к домам № 27-31, АВВГ 3х95+1х70</t>
  </si>
  <si>
    <t>пгт. Андра, мкр. Восточный, 31э</t>
  </si>
  <si>
    <t>86:07:0103007:3596</t>
  </si>
  <si>
    <t>Сети электроснабжения кабель АВВГ 3*25, 1*16,</t>
  </si>
  <si>
    <t>с. Перегребное, Спасенникова, 13А</t>
  </si>
  <si>
    <t>86:07:0103003:2382</t>
  </si>
  <si>
    <t>Электрическая сеть ВЛ 0,4 кВ к домам № 32,35 и 36, АВВГ 3х95+1х70</t>
  </si>
  <si>
    <t>пгт. Андра, мкр. Восточный, 36э</t>
  </si>
  <si>
    <t>86:07:0103007:3566</t>
  </si>
  <si>
    <t>Электрическая сеть ВЛ 0,4 кВ к домам № 50а, 49 и 43, АВВГ 3х95+1х70</t>
  </si>
  <si>
    <t>пгт. Андра, мкр. Западный, 49э</t>
  </si>
  <si>
    <t>86:07:0103007:3597</t>
  </si>
  <si>
    <t>Сети электроснабжения кабель АВВГ 3*25-1*16,  L -43 м</t>
  </si>
  <si>
    <t>с. Перегребное, ул. Советская, 12А</t>
  </si>
  <si>
    <t>86:07:0103003:2376</t>
  </si>
  <si>
    <t>Сети электроснабжения кабель АВВБ 3*25-1*16, L-10 м., Кабель АВВГ 4*16</t>
  </si>
  <si>
    <t>с. Перегребное, ул. Таежная, 4</t>
  </si>
  <si>
    <t>86:07:0103003:2381</t>
  </si>
  <si>
    <t>Сети электроснабжения, кабель АВВГ 4*10, L-10 м., провод АППВ 4*10, L -42 м.</t>
  </si>
  <si>
    <t>с. Перегребное, ул. Лесная, 2</t>
  </si>
  <si>
    <t>86:07:0103003:2361</t>
  </si>
  <si>
    <t>Сети электроснабжения, провод АППВ 4*16, L-35 м.</t>
  </si>
  <si>
    <t>с. Перегребное, ул. Советская, 15</t>
  </si>
  <si>
    <t>86:07:0103003:2368</t>
  </si>
  <si>
    <t>Сети электроснабжения, Провод АППВ 4-16, L -52 м.</t>
  </si>
  <si>
    <t>с. Перегребное, ул. Советская, 15А</t>
  </si>
  <si>
    <t>86:07:0103003:2369</t>
  </si>
  <si>
    <t>Сети электроснабжения, кабель АВВГ 3*25-1*16, L-25 м., Кабель АВВГ 3*16-1*10, L</t>
  </si>
  <si>
    <t>с. Перегребное, ул. Спасенникова, 14А</t>
  </si>
  <si>
    <t>86:07:0103003:2380</t>
  </si>
  <si>
    <t>Сети электроснабжения, кабель АВВГ 3*25-1*16, L -43 м</t>
  </si>
  <si>
    <t>с. Перегребное, ул. Советская, 12</t>
  </si>
  <si>
    <t>86:07:0103003:2371</t>
  </si>
  <si>
    <t>Сети электроснабжения, кабель АВВГ 4*25, L -42 м.</t>
  </si>
  <si>
    <t>с. Перегребное, ул. Таежная, 8</t>
  </si>
  <si>
    <t>86:07:0103003:2377</t>
  </si>
  <si>
    <t>Сети электроснабжения, кабель АВВГ 3*25-1*16</t>
  </si>
  <si>
    <t>с. Перегребное, ул. Спасенникова, 13</t>
  </si>
  <si>
    <t>86:07:0103003:2374</t>
  </si>
  <si>
    <t>Сети электроснабжения, Провод АППВ 4*16, L -80 м.</t>
  </si>
  <si>
    <t>с. Перегребное, ул. Советская, 11</t>
  </si>
  <si>
    <t>86:07:0103003:2366</t>
  </si>
  <si>
    <t>Сети электроснабжения, Провод АППВ 4*16</t>
  </si>
  <si>
    <t>с. Перегребное, ул. Спасенникова, 13Б</t>
  </si>
  <si>
    <t>86:07:0103003:2383</t>
  </si>
  <si>
    <t>Сети электроснабжения, кабель АВВГ 4*16, L -10 м.</t>
  </si>
  <si>
    <t>с. Перегребное, ул. Советская, 13</t>
  </si>
  <si>
    <t>86:07:0103003:2379</t>
  </si>
  <si>
    <t>Сети электроснабжения, кабель АВВБ 4*16, L-10 м., Провод АППВ 2*16, L -60 м.</t>
  </si>
  <si>
    <t>с. Перегребное, ул. Спасенникова, 1</t>
  </si>
  <si>
    <t>86:07:0103003:2372</t>
  </si>
  <si>
    <t>Сети электроснабжения, кабель АВВБ 4*16, L-30 м.</t>
  </si>
  <si>
    <t>с. Перегребное, ул. Лесная, 2Б</t>
  </si>
  <si>
    <t>86:07:0103003:2363</t>
  </si>
  <si>
    <t>Сети электроснабжения, кабель АВВБ 4*25,L -30 м.</t>
  </si>
  <si>
    <t>с. Перегребное, ул. Лесная, 2А</t>
  </si>
  <si>
    <t>86:07:0103003:2351</t>
  </si>
  <si>
    <t>Сети электроснабжения, Провод АППВ 4*16, L -54 м.</t>
  </si>
  <si>
    <t>с. Перегребное, ул. Лесная, 6Б</t>
  </si>
  <si>
    <t>86:07:0103003:2373</t>
  </si>
  <si>
    <t>Сети электроснабжения, кабель АВВГ 3*35-1*25, L-30 м., провод АППВ 4*16, L -45 м</t>
  </si>
  <si>
    <t>с. Перегребное, ул. Лесная, 6В</t>
  </si>
  <si>
    <t>86:07:0103003:2375</t>
  </si>
  <si>
    <t>Сети электроснабжения, Провод АППВ 4*16, L -47 м.</t>
  </si>
  <si>
    <t>с. Перегребное, ул. Лесная, 2В</t>
  </si>
  <si>
    <t>86:07:0103003:2364</t>
  </si>
  <si>
    <t>Сети электроснабжения, кабель АВВГ 4*16, L -45 м.</t>
  </si>
  <si>
    <t>с. Перегребное, ул. Лесная, 6А</t>
  </si>
  <si>
    <t>86:07:0103003:2365</t>
  </si>
  <si>
    <t>Электрические сети 0,4 кВ</t>
  </si>
  <si>
    <t>пгт. Андра, мкр. Набережный, 1д</t>
  </si>
  <si>
    <t>86:07:0103007:2567</t>
  </si>
  <si>
    <t>Электрические сети 10 кВ</t>
  </si>
  <si>
    <t>пгт. Андра, мкр. Набережный, 1е</t>
  </si>
  <si>
    <t>86:07:0103007:2562</t>
  </si>
  <si>
    <t>Электрическая сеть ВЛ 0,4 кВ к домам № 3, 9 и 10, АВВГ 3х95+1х50</t>
  </si>
  <si>
    <t>пгт. Андра, мкр. Финский, 10э</t>
  </si>
  <si>
    <t>86:07:0103007:3580</t>
  </si>
  <si>
    <t>Электрическая сеть ВЛ 0,4 кВ к КНС, АВВГ 3х95+1х70</t>
  </si>
  <si>
    <t>пгт. Андра, мкр. Финский, 18/1э</t>
  </si>
  <si>
    <t>86:07:0103007:3602</t>
  </si>
  <si>
    <t>Электрическая сеть ВЛ 0,4 кВ к пекарне, АВВГ 3х95+1х70,</t>
  </si>
  <si>
    <t>пгт. Андра, мкр. Финский, 18/2э</t>
  </si>
  <si>
    <t>86:07:0103007:3608</t>
  </si>
  <si>
    <t>Электрическая сеть ВЛ 0,4 кВ к домам № 19 и 20, АВВГ 3х95+1х50</t>
  </si>
  <si>
    <t>пгт. Андра, мкр. Финский, 20э</t>
  </si>
  <si>
    <t>86:07:0103007:3583</t>
  </si>
  <si>
    <t>Электрическая сеть ВЛ 0,4 кВ  к домам 1, АВВГ 3х120+1х70</t>
  </si>
  <si>
    <t>пгт. Андра, мкр. Финский, 2э</t>
  </si>
  <si>
    <t>86:07:0103007:3571</t>
  </si>
  <si>
    <t>Электрическая сеть ВЛ 0,4 кВ к дому № 33, АВВГ 3х95+1х50</t>
  </si>
  <si>
    <t>пгт. Андра, мкр. Финский, 33э</t>
  </si>
  <si>
    <t>86:07:0103007:3584</t>
  </si>
  <si>
    <t>Электрическая сеть ВЛ 0,4 кВ к домам № 3, 4, АВВГ 3х120+1х70</t>
  </si>
  <si>
    <t>пгт. Андра, мкр. Финский, 4э</t>
  </si>
  <si>
    <t>86:07:0103007:3574</t>
  </si>
  <si>
    <t>Электрическая сеть ВЛ 0,4 кВ к домам № 5, 6, 7 и 8 (коттеджи), ВВГ 3х95</t>
  </si>
  <si>
    <t>пгт. Андра, мкр. Финский, 8э</t>
  </si>
  <si>
    <t>86:07:0103007:3585</t>
  </si>
  <si>
    <t>Электрическая сеть ВЛ 0,4 кВ к домам № 11, 13 и 15, АВВГ 4х95</t>
  </si>
  <si>
    <t>пгт. Андра, мкр. Центральный, 15э</t>
  </si>
  <si>
    <t>86:07:0103007:3590</t>
  </si>
  <si>
    <t>ВЛ 10 кВ</t>
  </si>
  <si>
    <t>пгт. Приобье пер. Лесной</t>
  </si>
  <si>
    <t>86:07:0102004:11413</t>
  </si>
  <si>
    <t>Трансформаторная подстанция водозабора</t>
  </si>
  <si>
    <t>пгт. Октябрьское, ул. Сенькина, 120/6</t>
  </si>
  <si>
    <t>86:07:0103008:2169</t>
  </si>
  <si>
    <t>ВЛ 10 кВ 0,450 км на мет. опорах на водозабор</t>
  </si>
  <si>
    <t>пгт. Октябрьское, ул. Сенькина</t>
  </si>
  <si>
    <t>86:07:0103008:5104</t>
  </si>
  <si>
    <t>ВЛ 10 кВ в габаритах 35кВ вт.ч. КЛ 10 кВ (30м) РП-10 кВ</t>
  </si>
  <si>
    <t>пгт. Октябрьское- п. Кормужиханка</t>
  </si>
  <si>
    <t>ВЛ-10Квна жб опорах</t>
  </si>
  <si>
    <t>ВЛ-10Кв на жб опорах</t>
  </si>
  <si>
    <t>КЛ-10Кв</t>
  </si>
  <si>
    <t xml:space="preserve">ВЛ-10Кв </t>
  </si>
  <si>
    <t>от с. Перегребное до д. Чемаши</t>
  </si>
  <si>
    <t>Наружные сети электроснабжения ВЛ-6 кВ</t>
  </si>
  <si>
    <t>с. Каменное, ул. Лесная, 2а/7</t>
  </si>
  <si>
    <t>86:07:0000000:2727</t>
  </si>
  <si>
    <t>ВЛ-6Кв 9.4км жб/она жб/опорах</t>
  </si>
  <si>
    <t>с. Пальяново</t>
  </si>
  <si>
    <t>86:07:0000000:3644</t>
  </si>
  <si>
    <t>Электрическая сеть ВЛ 0,4 кВ к домам № 12, 14 и 16, АВВГ 4х95</t>
  </si>
  <si>
    <t>пгт. Андра, мкр. Центральный, 16э</t>
  </si>
  <si>
    <t>86:07:0103007:3589</t>
  </si>
  <si>
    <t>п. Шеркалы, ул. Ангашупова, 10</t>
  </si>
  <si>
    <t>Двухтрансформаторная подстанция 2КТППВ-205/6/0,4 мощностью 250 кВа</t>
  </si>
  <si>
    <t>с. Каменное, ул. Лесная, 2а</t>
  </si>
  <si>
    <t>86:07:0000000:2728</t>
  </si>
  <si>
    <t>Электрическая сеть ВЛ 0,4 кВ к д/с "Семицветик", АВВГ 3х95+1х70</t>
  </si>
  <si>
    <t>пгт. Андра, мкр. Центральный, 24э</t>
  </si>
  <si>
    <t>86:07:0103007:3609</t>
  </si>
  <si>
    <t>КТП-1600-6/10 №100</t>
  </si>
  <si>
    <t>д. Чемаши</t>
  </si>
  <si>
    <t>КТП 250/10 № 190</t>
  </si>
  <si>
    <t>п. Кормужиханка, ул. Гагарина</t>
  </si>
  <si>
    <t>КТП 160/10/04 кВ   №220  ТМ-160кВА зав.№1393466  КТП зав.№482165</t>
  </si>
  <si>
    <t>п. Горнореченск, ул. Лесная</t>
  </si>
  <si>
    <t>КТП ГС 2*400   №55,55а  ТМ зн 428337 ТМ зн 428791</t>
  </si>
  <si>
    <t>п. Сергино, ул. Центральная, 11а (Вьюшкова)</t>
  </si>
  <si>
    <t>КТП ГС 250/10   №59  ТМ зн 905509</t>
  </si>
  <si>
    <t>п. Сергино, ул. Южная, 8а</t>
  </si>
  <si>
    <t>КТП ГС 250/10   №56  ТМ зн 905499</t>
  </si>
  <si>
    <t>п. Сергино, ул. Оренбургская, 16 А</t>
  </si>
  <si>
    <t>КТП ТВ 630/10   №54  ТМ зн 905493</t>
  </si>
  <si>
    <t>п. Сергино, ул. Механизаторов, 1а (Вьюшкова)</t>
  </si>
  <si>
    <t>КТП ТН-250/10   № 58 ТМ  зн 428319</t>
  </si>
  <si>
    <t>п. Сергино, ул. Центральная, 5б</t>
  </si>
  <si>
    <t>КТП-250/10 № 188</t>
  </si>
  <si>
    <t>п. Кормужиханка, ул. Новая</t>
  </si>
  <si>
    <t>КТП-250/6   №124  ТМ-285123  гв 1994</t>
  </si>
  <si>
    <t>с. Каменное (Старая котельная)</t>
  </si>
  <si>
    <t>КТП-400/6   №112  ТМ 403404 гв 1978</t>
  </si>
  <si>
    <t>с. Пальяново район бывшей ДЭС</t>
  </si>
  <si>
    <t>86:07:0101008:5353</t>
  </si>
  <si>
    <t>КТП-400/ 6/0,4   №122  зн 183 гв 1988 п.Каменное, № тр-ра 279519 400кВА</t>
  </si>
  <si>
    <t>с. Каменное, ул. Центральная</t>
  </si>
  <si>
    <t>КТП-400/ 6/0,4   №123  ТМ-281480 гв1989</t>
  </si>
  <si>
    <t>КТПН-100/6   N 62</t>
  </si>
  <si>
    <t>п. Сергино фермерское хозяйство Ламский</t>
  </si>
  <si>
    <t>КТПН-250/6   №111  ТМ-250/6/04 зав.№1302040 гв 1989</t>
  </si>
  <si>
    <t>с. Пальяново, ул. Набережная</t>
  </si>
  <si>
    <t>Электрическая сеть ВЛ 0,4 кВ к ВОСам, АВВГ 8х95</t>
  </si>
  <si>
    <t>пгт. Андра, мкр. Центральный, 25э/1</t>
  </si>
  <si>
    <t>86:07:0103007:3610</t>
  </si>
  <si>
    <t>Распределительный пункт 10 кВ</t>
  </si>
  <si>
    <t>с. Малый Атлым</t>
  </si>
  <si>
    <t>Электрическая сеть ВЛ 0,4 кВк школе, АВВГ 4х95</t>
  </si>
  <si>
    <t>пгт. Андра, мкр. Центральный, 25э</t>
  </si>
  <si>
    <t>86:07:0103007:3611</t>
  </si>
  <si>
    <t>ВЛ 0,4 кВт</t>
  </si>
  <si>
    <t>пгт. Октябрьское, ул. Советская, 41</t>
  </si>
  <si>
    <t>86:07:0103008:5665</t>
  </si>
  <si>
    <t>ИТОГО</t>
  </si>
  <si>
    <t>Перечень объектов электросетевого хозяйства, расположенных на территории муниципального образования Октябрьский район</t>
  </si>
  <si>
    <t xml:space="preserve">от "22"ноября 2024 </t>
  </si>
  <si>
    <t>Приложение № 1</t>
  </si>
  <si>
    <t>к информационному сообщению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</si>
</sst>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1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imes New Roman"/>
      <family val="2"/>
    </font>
    <font>
      <sz val="8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 applyAlignment="1">
      <alignment wrapText="1"/>
    </xf>
    <xf numFmtId="49" fontId="1" fillId="0" borderId="0" xfId="0" applyNumberFormat="1" applyFont="1" applyFill="1" applyAlignment="1">
      <alignment horizontal="left" vertical="center" wrapText="1"/>
    </xf>
    <xf numFmtId="14" fontId="1" fillId="0" borderId="0" xfId="0" applyNumberFormat="1" applyFont="1" applyFill="1" applyAlignment="1">
      <alignment wrapText="1"/>
    </xf>
    <xf numFmtId="4" fontId="1" fillId="0" borderId="0" xfId="0" applyNumberFormat="1" applyFont="1" applyFill="1" applyAlignment="1">
      <alignment wrapText="1"/>
    </xf>
    <xf numFmtId="2" fontId="1" fillId="0" borderId="0" xfId="0" applyNumberFormat="1" applyFont="1" applyFill="1" applyAlignment="1">
      <alignment wrapText="1"/>
    </xf>
    <xf numFmtId="4" fontId="1" fillId="0" borderId="0" xfId="0" applyNumberFormat="1" applyFont="1" applyFill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2" xfId="0" quotePrefix="1" applyNumberFormat="1" applyFont="1" applyFill="1" applyBorder="1" applyAlignment="1">
      <alignment horizontal="left" vertical="center" wrapText="1"/>
    </xf>
    <xf numFmtId="0" fontId="1" fillId="0" borderId="2" xfId="0" quotePrefix="1" applyNumberFormat="1" applyFont="1" applyFill="1" applyBorder="1" applyAlignment="1">
      <alignment horizontal="left" vertical="center" wrapText="1"/>
    </xf>
    <xf numFmtId="14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wrapText="1"/>
    </xf>
    <xf numFmtId="2" fontId="1" fillId="0" borderId="2" xfId="0" applyNumberFormat="1" applyFont="1" applyFill="1" applyBorder="1" applyAlignment="1">
      <alignment wrapText="1"/>
    </xf>
    <xf numFmtId="49" fontId="1" fillId="0" borderId="2" xfId="0" quotePrefix="1" applyNumberFormat="1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49" fontId="5" fillId="0" borderId="2" xfId="0" quotePrefix="1" applyNumberFormat="1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wrapText="1"/>
    </xf>
    <xf numFmtId="4" fontId="5" fillId="0" borderId="2" xfId="0" applyNumberFormat="1" applyFont="1" applyFill="1" applyBorder="1" applyAlignment="1">
      <alignment wrapText="1"/>
    </xf>
    <xf numFmtId="49" fontId="5" fillId="0" borderId="2" xfId="0" quotePrefix="1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wrapText="1"/>
    </xf>
    <xf numFmtId="49" fontId="6" fillId="0" borderId="2" xfId="0" quotePrefix="1" applyNumberFormat="1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wrapText="1"/>
    </xf>
    <xf numFmtId="164" fontId="7" fillId="0" borderId="2" xfId="0" applyNumberFormat="1" applyFont="1" applyFill="1" applyBorder="1" applyAlignment="1">
      <alignment wrapText="1"/>
    </xf>
    <xf numFmtId="49" fontId="5" fillId="0" borderId="2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/>
    <xf numFmtId="14" fontId="8" fillId="0" borderId="2" xfId="0" applyNumberFormat="1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2" fontId="5" fillId="0" borderId="2" xfId="0" applyNumberFormat="1" applyFont="1" applyFill="1" applyBorder="1" applyAlignment="1">
      <alignment wrapText="1"/>
    </xf>
    <xf numFmtId="4" fontId="5" fillId="0" borderId="2" xfId="0" applyNumberFormat="1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wrapText="1"/>
    </xf>
    <xf numFmtId="2" fontId="2" fillId="0" borderId="2" xfId="0" applyNumberFormat="1" applyFont="1" applyFill="1" applyBorder="1" applyAlignment="1"/>
    <xf numFmtId="49" fontId="2" fillId="0" borderId="2" xfId="0" applyNumberFormat="1" applyFont="1" applyFill="1" applyBorder="1" applyAlignment="1">
      <alignment horizontal="center" wrapText="1"/>
    </xf>
    <xf numFmtId="4" fontId="9" fillId="0" borderId="2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10" fillId="0" borderId="0" xfId="0" applyFont="1"/>
    <xf numFmtId="14" fontId="1" fillId="0" borderId="2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2" fontId="1" fillId="0" borderId="2" xfId="0" applyNumberFormat="1" applyFont="1" applyFill="1" applyBorder="1" applyAlignment="1">
      <alignment vertical="center" wrapText="1"/>
    </xf>
    <xf numFmtId="49" fontId="1" fillId="0" borderId="2" xfId="0" quotePrefix="1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right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73"/>
  <sheetViews>
    <sheetView tabSelected="1" view="pageBreakPreview" zoomScaleNormal="100" zoomScaleSheetLayoutView="100" workbookViewId="0">
      <selection activeCell="E6" sqref="E6"/>
    </sheetView>
  </sheetViews>
  <sheetFormatPr defaultColWidth="9.140625" defaultRowHeight="11.25" x14ac:dyDescent="0.2"/>
  <cols>
    <col min="1" max="1" width="5.5703125" style="14" customWidth="1"/>
    <col min="2" max="2" width="41.42578125" style="2" customWidth="1"/>
    <col min="3" max="3" width="37.5703125" style="2" customWidth="1"/>
    <col min="4" max="4" width="11.42578125" style="3" customWidth="1"/>
    <col min="5" max="5" width="14.7109375" style="4" customWidth="1"/>
    <col min="6" max="6" width="11" style="5" customWidth="1"/>
    <col min="7" max="7" width="18.42578125" style="6" customWidth="1"/>
    <col min="8" max="8" width="14.140625" style="4" customWidth="1"/>
    <col min="9" max="10" width="14.42578125" style="4" customWidth="1"/>
    <col min="11" max="16384" width="9.140625" style="1"/>
  </cols>
  <sheetData>
    <row r="1" spans="1:15" ht="36.75" customHeight="1" x14ac:dyDescent="0.2">
      <c r="I1" s="55" t="s">
        <v>433</v>
      </c>
      <c r="J1" s="55"/>
    </row>
    <row r="2" spans="1:15" ht="12" customHeight="1" x14ac:dyDescent="0.2">
      <c r="I2" s="55" t="s">
        <v>434</v>
      </c>
      <c r="J2" s="55"/>
    </row>
    <row r="3" spans="1:15" ht="12" customHeight="1" x14ac:dyDescent="0.2">
      <c r="I3" s="55" t="s">
        <v>432</v>
      </c>
      <c r="J3" s="55"/>
    </row>
    <row r="4" spans="1:15" ht="22.5" customHeight="1" x14ac:dyDescent="0.25">
      <c r="C4" s="56" t="s">
        <v>431</v>
      </c>
      <c r="D4" s="56"/>
      <c r="E4" s="56"/>
      <c r="F4" s="56"/>
      <c r="G4" s="56"/>
      <c r="H4" s="56"/>
      <c r="O4" s="47" t="s">
        <v>0</v>
      </c>
    </row>
    <row r="5" spans="1:15" ht="12.75" x14ac:dyDescent="0.2">
      <c r="B5" s="57" t="s">
        <v>0</v>
      </c>
      <c r="C5" s="58"/>
      <c r="D5" s="58"/>
      <c r="E5" s="58"/>
      <c r="F5" s="58"/>
      <c r="G5" s="58"/>
      <c r="H5" s="58"/>
      <c r="I5" s="58"/>
      <c r="J5" s="58"/>
    </row>
    <row r="6" spans="1:15" s="14" customFormat="1" ht="65.25" customHeight="1" x14ac:dyDescent="0.25">
      <c r="A6" s="7" t="s">
        <v>1</v>
      </c>
      <c r="B6" s="8" t="s">
        <v>2</v>
      </c>
      <c r="C6" s="9" t="s">
        <v>3</v>
      </c>
      <c r="D6" s="10" t="s">
        <v>4</v>
      </c>
      <c r="E6" s="11" t="s">
        <v>5</v>
      </c>
      <c r="F6" s="12" t="s">
        <v>6</v>
      </c>
      <c r="G6" s="11" t="s">
        <v>7</v>
      </c>
      <c r="H6" s="13" t="s">
        <v>8</v>
      </c>
      <c r="I6" s="54" t="s">
        <v>9</v>
      </c>
      <c r="J6" s="13" t="s">
        <v>10</v>
      </c>
    </row>
    <row r="7" spans="1:15" ht="33.75" x14ac:dyDescent="0.2">
      <c r="A7" s="7">
        <v>1</v>
      </c>
      <c r="B7" s="15" t="s">
        <v>11</v>
      </c>
      <c r="C7" s="16" t="s">
        <v>12</v>
      </c>
      <c r="D7" s="17">
        <v>42736</v>
      </c>
      <c r="E7" s="18">
        <v>278434.67</v>
      </c>
      <c r="F7" s="19">
        <v>220</v>
      </c>
      <c r="G7" s="20" t="s">
        <v>13</v>
      </c>
      <c r="H7" s="21">
        <v>389130.37</v>
      </c>
      <c r="I7" s="21">
        <f>H7*5%</f>
        <v>19456.518500000002</v>
      </c>
      <c r="J7" s="21">
        <f>H7*10%</f>
        <v>38913.037000000004</v>
      </c>
    </row>
    <row r="8" spans="1:15" ht="33.75" x14ac:dyDescent="0.2">
      <c r="A8" s="7">
        <v>2</v>
      </c>
      <c r="B8" s="15" t="s">
        <v>14</v>
      </c>
      <c r="C8" s="16" t="s">
        <v>12</v>
      </c>
      <c r="D8" s="17">
        <v>42736</v>
      </c>
      <c r="E8" s="18">
        <v>1921199.23</v>
      </c>
      <c r="F8" s="19">
        <v>1518</v>
      </c>
      <c r="G8" s="22" t="s">
        <v>15</v>
      </c>
      <c r="H8" s="21">
        <v>1876810.08</v>
      </c>
      <c r="I8" s="21">
        <f>H8*5%</f>
        <v>93840.504000000015</v>
      </c>
      <c r="J8" s="21">
        <f t="shared" ref="J8:J71" si="0">H8*10%</f>
        <v>187681.00800000003</v>
      </c>
    </row>
    <row r="9" spans="1:15" x14ac:dyDescent="0.2">
      <c r="A9" s="7">
        <v>3</v>
      </c>
      <c r="B9" s="15" t="s">
        <v>16</v>
      </c>
      <c r="C9" s="16" t="s">
        <v>17</v>
      </c>
      <c r="D9" s="17">
        <v>39035</v>
      </c>
      <c r="E9" s="18">
        <v>22835.85</v>
      </c>
      <c r="F9" s="19">
        <v>40</v>
      </c>
      <c r="G9" s="20" t="s">
        <v>18</v>
      </c>
      <c r="H9" s="21">
        <v>52651.89</v>
      </c>
      <c r="I9" s="21">
        <f>H9*5%</f>
        <v>2632.5945000000002</v>
      </c>
      <c r="J9" s="21">
        <f t="shared" si="0"/>
        <v>5265.1890000000003</v>
      </c>
    </row>
    <row r="10" spans="1:15" x14ac:dyDescent="0.2">
      <c r="A10" s="7">
        <v>4</v>
      </c>
      <c r="B10" s="15" t="s">
        <v>19</v>
      </c>
      <c r="C10" s="16" t="s">
        <v>20</v>
      </c>
      <c r="D10" s="17">
        <v>43101</v>
      </c>
      <c r="E10" s="18">
        <v>433971.86</v>
      </c>
      <c r="F10" s="19">
        <v>210</v>
      </c>
      <c r="G10" s="22" t="s">
        <v>21</v>
      </c>
      <c r="H10" s="21">
        <v>380080.83</v>
      </c>
      <c r="I10" s="21">
        <f>H10*5%</f>
        <v>19004.041500000003</v>
      </c>
      <c r="J10" s="21">
        <f t="shared" si="0"/>
        <v>38008.083000000006</v>
      </c>
    </row>
    <row r="11" spans="1:15" ht="23.25" customHeight="1" x14ac:dyDescent="0.2">
      <c r="A11" s="7">
        <v>5</v>
      </c>
      <c r="B11" s="15" t="s">
        <v>22</v>
      </c>
      <c r="C11" s="16" t="s">
        <v>23</v>
      </c>
      <c r="D11" s="17">
        <v>43101</v>
      </c>
      <c r="E11" s="18">
        <v>5188499.3600000003</v>
      </c>
      <c r="F11" s="19">
        <v>14</v>
      </c>
      <c r="G11" s="23" t="s">
        <v>24</v>
      </c>
      <c r="H11" s="21">
        <v>5348020.26</v>
      </c>
      <c r="I11" s="21">
        <f t="shared" ref="I11:I74" si="1">H11*5%</f>
        <v>267401.01299999998</v>
      </c>
      <c r="J11" s="21">
        <f t="shared" si="0"/>
        <v>534802.02599999995</v>
      </c>
    </row>
    <row r="12" spans="1:15" ht="153" customHeight="1" x14ac:dyDescent="0.2">
      <c r="A12" s="7">
        <v>6</v>
      </c>
      <c r="B12" s="15" t="s">
        <v>25</v>
      </c>
      <c r="C12" s="16" t="s">
        <v>26</v>
      </c>
      <c r="D12" s="48">
        <v>40544</v>
      </c>
      <c r="E12" s="49">
        <v>13388894.810000001</v>
      </c>
      <c r="F12" s="50">
        <v>19540</v>
      </c>
      <c r="G12" s="51" t="s">
        <v>27</v>
      </c>
      <c r="H12" s="52">
        <v>3936540.69</v>
      </c>
      <c r="I12" s="52">
        <f t="shared" si="1"/>
        <v>196827.03450000001</v>
      </c>
      <c r="J12" s="52">
        <f t="shared" si="0"/>
        <v>393654.06900000002</v>
      </c>
    </row>
    <row r="13" spans="1:15" x14ac:dyDescent="0.2">
      <c r="A13" s="7">
        <v>7</v>
      </c>
      <c r="B13" s="15" t="s">
        <v>28</v>
      </c>
      <c r="C13" s="16" t="s">
        <v>29</v>
      </c>
      <c r="D13" s="17">
        <v>40024</v>
      </c>
      <c r="E13" s="18">
        <v>230091.95</v>
      </c>
      <c r="F13" s="19">
        <v>76</v>
      </c>
      <c r="G13" s="20" t="s">
        <v>30</v>
      </c>
      <c r="H13" s="21">
        <v>109417.21</v>
      </c>
      <c r="I13" s="21">
        <f t="shared" si="1"/>
        <v>5470.8605000000007</v>
      </c>
      <c r="J13" s="21">
        <f t="shared" si="0"/>
        <v>10941.721000000001</v>
      </c>
    </row>
    <row r="14" spans="1:15" x14ac:dyDescent="0.2">
      <c r="A14" s="7">
        <v>8</v>
      </c>
      <c r="B14" s="15" t="s">
        <v>31</v>
      </c>
      <c r="C14" s="16" t="s">
        <v>32</v>
      </c>
      <c r="D14" s="17">
        <v>42090</v>
      </c>
      <c r="E14" s="18">
        <v>149309.37</v>
      </c>
      <c r="F14" s="19">
        <v>23</v>
      </c>
      <c r="G14" s="20" t="s">
        <v>33</v>
      </c>
      <c r="H14" s="21">
        <v>38789.629999999997</v>
      </c>
      <c r="I14" s="21">
        <f t="shared" si="1"/>
        <v>1939.4814999999999</v>
      </c>
      <c r="J14" s="21">
        <f t="shared" si="0"/>
        <v>3878.9629999999997</v>
      </c>
    </row>
    <row r="15" spans="1:15" ht="22.5" x14ac:dyDescent="0.2">
      <c r="A15" s="7">
        <v>9</v>
      </c>
      <c r="B15" s="15" t="s">
        <v>34</v>
      </c>
      <c r="C15" s="16" t="s">
        <v>35</v>
      </c>
      <c r="D15" s="17">
        <v>42468</v>
      </c>
      <c r="E15" s="18">
        <v>419252.97</v>
      </c>
      <c r="F15" s="19">
        <v>110</v>
      </c>
      <c r="G15" s="20" t="s">
        <v>36</v>
      </c>
      <c r="H15" s="21">
        <v>190040.41</v>
      </c>
      <c r="I15" s="21">
        <f t="shared" si="1"/>
        <v>9502.0205000000005</v>
      </c>
      <c r="J15" s="21">
        <f t="shared" si="0"/>
        <v>19004.041000000001</v>
      </c>
    </row>
    <row r="16" spans="1:15" x14ac:dyDescent="0.2">
      <c r="A16" s="7">
        <v>10</v>
      </c>
      <c r="B16" s="15" t="s">
        <v>37</v>
      </c>
      <c r="C16" s="16" t="s">
        <v>38</v>
      </c>
      <c r="D16" s="17">
        <v>42736</v>
      </c>
      <c r="E16" s="18">
        <v>251951.52</v>
      </c>
      <c r="F16" s="19">
        <v>44</v>
      </c>
      <c r="G16" s="20" t="s">
        <v>39</v>
      </c>
      <c r="H16" s="21">
        <v>77826.070000000007</v>
      </c>
      <c r="I16" s="21">
        <f t="shared" si="1"/>
        <v>3891.3035000000004</v>
      </c>
      <c r="J16" s="21">
        <f t="shared" si="0"/>
        <v>7782.6070000000009</v>
      </c>
    </row>
    <row r="17" spans="1:10" ht="22.5" x14ac:dyDescent="0.2">
      <c r="A17" s="7">
        <v>11</v>
      </c>
      <c r="B17" s="15" t="s">
        <v>40</v>
      </c>
      <c r="C17" s="16" t="s">
        <v>41</v>
      </c>
      <c r="D17" s="17">
        <v>38821</v>
      </c>
      <c r="E17" s="18">
        <v>154619</v>
      </c>
      <c r="F17" s="19">
        <v>90</v>
      </c>
      <c r="G17" s="20" t="s">
        <v>42</v>
      </c>
      <c r="H17" s="21">
        <v>118466.75</v>
      </c>
      <c r="I17" s="21">
        <f t="shared" si="1"/>
        <v>5923.3375000000005</v>
      </c>
      <c r="J17" s="21">
        <f t="shared" si="0"/>
        <v>11846.675000000001</v>
      </c>
    </row>
    <row r="18" spans="1:10" x14ac:dyDescent="0.2">
      <c r="A18" s="7">
        <v>12</v>
      </c>
      <c r="B18" s="15" t="s">
        <v>43</v>
      </c>
      <c r="C18" s="16" t="s">
        <v>44</v>
      </c>
      <c r="D18" s="17">
        <v>37257</v>
      </c>
      <c r="E18" s="18">
        <v>8475641</v>
      </c>
      <c r="F18" s="19">
        <v>6719</v>
      </c>
      <c r="G18" s="20" t="s">
        <v>45</v>
      </c>
      <c r="H18" s="21">
        <v>1455664.52</v>
      </c>
      <c r="I18" s="21">
        <f t="shared" si="1"/>
        <v>72783.22600000001</v>
      </c>
      <c r="J18" s="21">
        <f t="shared" si="0"/>
        <v>145566.45200000002</v>
      </c>
    </row>
    <row r="19" spans="1:10" x14ac:dyDescent="0.2">
      <c r="A19" s="7">
        <v>13</v>
      </c>
      <c r="B19" s="15" t="s">
        <v>46</v>
      </c>
      <c r="C19" s="16" t="s">
        <v>47</v>
      </c>
      <c r="D19" s="17">
        <v>37622</v>
      </c>
      <c r="E19" s="18">
        <v>1416939</v>
      </c>
      <c r="F19" s="19">
        <v>3670</v>
      </c>
      <c r="G19" s="20" t="s">
        <v>48</v>
      </c>
      <c r="H19" s="21">
        <v>1433496.97</v>
      </c>
      <c r="I19" s="21">
        <f t="shared" si="1"/>
        <v>71674.848500000007</v>
      </c>
      <c r="J19" s="21">
        <f t="shared" si="0"/>
        <v>143349.69700000001</v>
      </c>
    </row>
    <row r="20" spans="1:10" x14ac:dyDescent="0.2">
      <c r="A20" s="7">
        <v>14</v>
      </c>
      <c r="B20" s="15" t="s">
        <v>49</v>
      </c>
      <c r="C20" s="16" t="s">
        <v>50</v>
      </c>
      <c r="D20" s="17">
        <v>38352</v>
      </c>
      <c r="E20" s="18">
        <v>77238</v>
      </c>
      <c r="F20" s="19">
        <v>210</v>
      </c>
      <c r="G20" s="20" t="s">
        <v>51</v>
      </c>
      <c r="H20" s="21">
        <v>259146.02</v>
      </c>
      <c r="I20" s="21">
        <f t="shared" si="1"/>
        <v>12957.300999999999</v>
      </c>
      <c r="J20" s="21">
        <f t="shared" si="0"/>
        <v>25914.601999999999</v>
      </c>
    </row>
    <row r="21" spans="1:10" x14ac:dyDescent="0.2">
      <c r="A21" s="7">
        <v>15</v>
      </c>
      <c r="B21" s="24" t="s">
        <v>52</v>
      </c>
      <c r="C21" s="16" t="s">
        <v>53</v>
      </c>
      <c r="D21" s="17">
        <v>42243</v>
      </c>
      <c r="E21" s="18">
        <v>244547.14</v>
      </c>
      <c r="F21" s="19">
        <v>147</v>
      </c>
      <c r="G21" s="20" t="s">
        <v>54</v>
      </c>
      <c r="H21" s="21">
        <v>247916.36</v>
      </c>
      <c r="I21" s="21">
        <f t="shared" si="1"/>
        <v>12395.817999999999</v>
      </c>
      <c r="J21" s="21">
        <f t="shared" si="0"/>
        <v>24791.635999999999</v>
      </c>
    </row>
    <row r="22" spans="1:10" x14ac:dyDescent="0.2">
      <c r="A22" s="7">
        <v>16</v>
      </c>
      <c r="B22" s="15" t="s">
        <v>55</v>
      </c>
      <c r="C22" s="16" t="s">
        <v>56</v>
      </c>
      <c r="D22" s="17">
        <v>31778</v>
      </c>
      <c r="E22" s="18">
        <v>1496</v>
      </c>
      <c r="F22" s="19">
        <v>11</v>
      </c>
      <c r="G22" s="22" t="s">
        <v>57</v>
      </c>
      <c r="H22" s="21">
        <v>5882.2</v>
      </c>
      <c r="I22" s="21">
        <f t="shared" si="1"/>
        <v>294.11</v>
      </c>
      <c r="J22" s="21">
        <f t="shared" si="0"/>
        <v>588.22</v>
      </c>
    </row>
    <row r="23" spans="1:10" ht="22.5" x14ac:dyDescent="0.2">
      <c r="A23" s="7">
        <v>17</v>
      </c>
      <c r="B23" s="15" t="s">
        <v>58</v>
      </c>
      <c r="C23" s="16" t="s">
        <v>59</v>
      </c>
      <c r="D23" s="17">
        <v>35796</v>
      </c>
      <c r="E23" s="18">
        <v>6053804</v>
      </c>
      <c r="F23" s="19">
        <v>9600</v>
      </c>
      <c r="G23" s="20" t="s">
        <v>60</v>
      </c>
      <c r="H23" s="21">
        <v>8627443.9600000009</v>
      </c>
      <c r="I23" s="21">
        <f t="shared" si="1"/>
        <v>431372.19800000009</v>
      </c>
      <c r="J23" s="21">
        <f t="shared" si="0"/>
        <v>862744.39600000018</v>
      </c>
    </row>
    <row r="24" spans="1:10" x14ac:dyDescent="0.2">
      <c r="A24" s="7">
        <v>18</v>
      </c>
      <c r="B24" s="15" t="s">
        <v>61</v>
      </c>
      <c r="C24" s="16" t="s">
        <v>62</v>
      </c>
      <c r="D24" s="17">
        <v>32874</v>
      </c>
      <c r="E24" s="18">
        <v>6108916.2000000002</v>
      </c>
      <c r="F24" s="19">
        <v>9675</v>
      </c>
      <c r="G24" s="22" t="s">
        <v>63</v>
      </c>
      <c r="H24" s="21">
        <v>4362210.09</v>
      </c>
      <c r="I24" s="21">
        <f t="shared" si="1"/>
        <v>218110.50450000001</v>
      </c>
      <c r="J24" s="21">
        <f t="shared" si="0"/>
        <v>436221.00900000002</v>
      </c>
    </row>
    <row r="25" spans="1:10" x14ac:dyDescent="0.2">
      <c r="A25" s="7">
        <v>19</v>
      </c>
      <c r="B25" s="15" t="s">
        <v>64</v>
      </c>
      <c r="C25" s="16" t="s">
        <v>65</v>
      </c>
      <c r="D25" s="17">
        <v>39813</v>
      </c>
      <c r="E25" s="18">
        <v>176780</v>
      </c>
      <c r="F25" s="19">
        <v>118</v>
      </c>
      <c r="G25" s="20" t="s">
        <v>66</v>
      </c>
      <c r="H25" s="21">
        <v>165030.76999999999</v>
      </c>
      <c r="I25" s="21">
        <f t="shared" si="1"/>
        <v>8251.5385000000006</v>
      </c>
      <c r="J25" s="21">
        <f t="shared" si="0"/>
        <v>16503.077000000001</v>
      </c>
    </row>
    <row r="26" spans="1:10" x14ac:dyDescent="0.2">
      <c r="A26" s="7">
        <v>20</v>
      </c>
      <c r="B26" s="15" t="s">
        <v>67</v>
      </c>
      <c r="C26" s="16" t="s">
        <v>68</v>
      </c>
      <c r="D26" s="17">
        <v>32143</v>
      </c>
      <c r="E26" s="18">
        <v>17140</v>
      </c>
      <c r="F26" s="19">
        <v>16</v>
      </c>
      <c r="G26" s="22" t="s">
        <v>69</v>
      </c>
      <c r="H26" s="21">
        <v>9214.08</v>
      </c>
      <c r="I26" s="21">
        <f t="shared" si="1"/>
        <v>460.70400000000001</v>
      </c>
      <c r="J26" s="21">
        <f t="shared" si="0"/>
        <v>921.40800000000002</v>
      </c>
    </row>
    <row r="27" spans="1:10" x14ac:dyDescent="0.2">
      <c r="A27" s="7">
        <v>21</v>
      </c>
      <c r="B27" s="15" t="s">
        <v>70</v>
      </c>
      <c r="C27" s="16" t="s">
        <v>71</v>
      </c>
      <c r="D27" s="17">
        <v>41699</v>
      </c>
      <c r="E27" s="18">
        <v>1070986</v>
      </c>
      <c r="F27" s="19">
        <v>722</v>
      </c>
      <c r="G27" s="20" t="s">
        <v>72</v>
      </c>
      <c r="H27" s="21">
        <v>852657.61</v>
      </c>
      <c r="I27" s="21">
        <f t="shared" si="1"/>
        <v>42632.880499999999</v>
      </c>
      <c r="J27" s="21">
        <f t="shared" si="0"/>
        <v>85265.760999999999</v>
      </c>
    </row>
    <row r="28" spans="1:10" ht="22.5" x14ac:dyDescent="0.2">
      <c r="A28" s="7">
        <v>22</v>
      </c>
      <c r="B28" s="15" t="s">
        <v>70</v>
      </c>
      <c r="C28" s="16" t="s">
        <v>73</v>
      </c>
      <c r="D28" s="17">
        <v>41824</v>
      </c>
      <c r="E28" s="18">
        <v>1490323.69</v>
      </c>
      <c r="F28" s="19">
        <v>1525</v>
      </c>
      <c r="G28" s="20" t="s">
        <v>74</v>
      </c>
      <c r="H28" s="21">
        <v>1182876.7</v>
      </c>
      <c r="I28" s="21">
        <f t="shared" si="1"/>
        <v>59143.834999999999</v>
      </c>
      <c r="J28" s="21">
        <f t="shared" si="0"/>
        <v>118287.67</v>
      </c>
    </row>
    <row r="29" spans="1:10" x14ac:dyDescent="0.2">
      <c r="A29" s="7">
        <v>23</v>
      </c>
      <c r="B29" s="15" t="s">
        <v>75</v>
      </c>
      <c r="C29" s="16" t="s">
        <v>76</v>
      </c>
      <c r="D29" s="17">
        <v>42736</v>
      </c>
      <c r="E29" s="18">
        <v>917408.38</v>
      </c>
      <c r="F29" s="19">
        <v>59</v>
      </c>
      <c r="G29" s="20" t="s">
        <v>77</v>
      </c>
      <c r="H29" s="21">
        <v>104357.69</v>
      </c>
      <c r="I29" s="21">
        <f t="shared" si="1"/>
        <v>5217.8845000000001</v>
      </c>
      <c r="J29" s="21">
        <f t="shared" si="0"/>
        <v>10435.769</v>
      </c>
    </row>
    <row r="30" spans="1:10" ht="22.5" x14ac:dyDescent="0.2">
      <c r="A30" s="7">
        <v>24</v>
      </c>
      <c r="B30" s="15" t="s">
        <v>78</v>
      </c>
      <c r="C30" s="16" t="s">
        <v>79</v>
      </c>
      <c r="D30" s="17">
        <v>42733</v>
      </c>
      <c r="E30" s="18">
        <v>953821</v>
      </c>
      <c r="F30" s="19">
        <v>18</v>
      </c>
      <c r="G30" s="20" t="s">
        <v>80</v>
      </c>
      <c r="H30" s="21">
        <v>31097.52</v>
      </c>
      <c r="I30" s="21">
        <f t="shared" si="1"/>
        <v>1554.8760000000002</v>
      </c>
      <c r="J30" s="21">
        <f t="shared" si="0"/>
        <v>3109.7520000000004</v>
      </c>
    </row>
    <row r="31" spans="1:10" x14ac:dyDescent="0.2">
      <c r="A31" s="7">
        <v>25</v>
      </c>
      <c r="B31" s="15" t="s">
        <v>81</v>
      </c>
      <c r="C31" s="16" t="s">
        <v>82</v>
      </c>
      <c r="D31" s="17">
        <v>40879</v>
      </c>
      <c r="E31" s="18">
        <v>148761</v>
      </c>
      <c r="F31" s="19">
        <v>25</v>
      </c>
      <c r="G31" s="20" t="s">
        <v>83</v>
      </c>
      <c r="H31" s="21">
        <v>38049.22</v>
      </c>
      <c r="I31" s="21">
        <f t="shared" si="1"/>
        <v>1902.4610000000002</v>
      </c>
      <c r="J31" s="21">
        <f t="shared" si="0"/>
        <v>3804.9220000000005</v>
      </c>
    </row>
    <row r="32" spans="1:10" x14ac:dyDescent="0.2">
      <c r="A32" s="7">
        <v>26</v>
      </c>
      <c r="B32" s="15" t="s">
        <v>84</v>
      </c>
      <c r="C32" s="16" t="s">
        <v>85</v>
      </c>
      <c r="D32" s="17">
        <v>39248</v>
      </c>
      <c r="E32" s="18">
        <v>79908.929999999993</v>
      </c>
      <c r="F32" s="19">
        <v>51.7</v>
      </c>
      <c r="G32" s="20" t="s">
        <v>86</v>
      </c>
      <c r="H32" s="21">
        <v>70179.210000000006</v>
      </c>
      <c r="I32" s="21">
        <f t="shared" si="1"/>
        <v>3508.9605000000006</v>
      </c>
      <c r="J32" s="21">
        <f t="shared" si="0"/>
        <v>7017.9210000000012</v>
      </c>
    </row>
    <row r="33" spans="1:10" x14ac:dyDescent="0.2">
      <c r="A33" s="7">
        <v>27</v>
      </c>
      <c r="B33" s="15" t="s">
        <v>87</v>
      </c>
      <c r="C33" s="16" t="s">
        <v>88</v>
      </c>
      <c r="D33" s="17">
        <v>38352</v>
      </c>
      <c r="E33" s="18">
        <v>314882</v>
      </c>
      <c r="F33" s="19">
        <v>343</v>
      </c>
      <c r="G33" s="20" t="s">
        <v>89</v>
      </c>
      <c r="H33" s="21">
        <v>423271.83</v>
      </c>
      <c r="I33" s="21">
        <f t="shared" si="1"/>
        <v>21163.591500000002</v>
      </c>
      <c r="J33" s="21">
        <f t="shared" si="0"/>
        <v>42327.183000000005</v>
      </c>
    </row>
    <row r="34" spans="1:10" x14ac:dyDescent="0.2">
      <c r="A34" s="7">
        <v>28</v>
      </c>
      <c r="B34" s="15" t="s">
        <v>90</v>
      </c>
      <c r="C34" s="16" t="s">
        <v>91</v>
      </c>
      <c r="D34" s="17">
        <v>42261</v>
      </c>
      <c r="E34" s="18">
        <v>682642</v>
      </c>
      <c r="F34" s="19">
        <v>177</v>
      </c>
      <c r="G34" s="20" t="s">
        <v>92</v>
      </c>
      <c r="H34" s="21">
        <v>298511.53000000003</v>
      </c>
      <c r="I34" s="21">
        <f t="shared" si="1"/>
        <v>14925.576500000003</v>
      </c>
      <c r="J34" s="21">
        <f t="shared" si="0"/>
        <v>29851.153000000006</v>
      </c>
    </row>
    <row r="35" spans="1:10" x14ac:dyDescent="0.2">
      <c r="A35" s="7">
        <v>29</v>
      </c>
      <c r="B35" s="15" t="s">
        <v>93</v>
      </c>
      <c r="C35" s="16" t="s">
        <v>94</v>
      </c>
      <c r="D35" s="17">
        <v>42243</v>
      </c>
      <c r="E35" s="18">
        <v>2762159.71</v>
      </c>
      <c r="F35" s="19">
        <v>158</v>
      </c>
      <c r="G35" s="20" t="s">
        <v>95</v>
      </c>
      <c r="H35" s="21">
        <v>266467.92</v>
      </c>
      <c r="I35" s="21">
        <f t="shared" si="1"/>
        <v>13323.396000000001</v>
      </c>
      <c r="J35" s="21">
        <f t="shared" si="0"/>
        <v>26646.792000000001</v>
      </c>
    </row>
    <row r="36" spans="1:10" ht="22.5" x14ac:dyDescent="0.2">
      <c r="A36" s="7">
        <v>30</v>
      </c>
      <c r="B36" s="15" t="s">
        <v>96</v>
      </c>
      <c r="C36" s="16" t="s">
        <v>97</v>
      </c>
      <c r="D36" s="17">
        <v>39813</v>
      </c>
      <c r="E36" s="18">
        <v>867366</v>
      </c>
      <c r="F36" s="19">
        <v>708</v>
      </c>
      <c r="G36" s="20" t="s">
        <v>98</v>
      </c>
      <c r="H36" s="21">
        <v>990184.6</v>
      </c>
      <c r="I36" s="21">
        <f t="shared" si="1"/>
        <v>49509.23</v>
      </c>
      <c r="J36" s="21">
        <f t="shared" si="0"/>
        <v>99018.46</v>
      </c>
    </row>
    <row r="37" spans="1:10" x14ac:dyDescent="0.2">
      <c r="A37" s="7">
        <v>31</v>
      </c>
      <c r="B37" s="15" t="s">
        <v>99</v>
      </c>
      <c r="C37" s="16" t="s">
        <v>100</v>
      </c>
      <c r="D37" s="17">
        <v>39402</v>
      </c>
      <c r="E37" s="18">
        <v>158260</v>
      </c>
      <c r="F37" s="19">
        <v>38</v>
      </c>
      <c r="G37" s="20" t="s">
        <v>101</v>
      </c>
      <c r="H37" s="21">
        <v>51582.400000000001</v>
      </c>
      <c r="I37" s="21">
        <f t="shared" si="1"/>
        <v>2579.1200000000003</v>
      </c>
      <c r="J37" s="21">
        <f t="shared" si="0"/>
        <v>5158.2400000000007</v>
      </c>
    </row>
    <row r="38" spans="1:10" x14ac:dyDescent="0.2">
      <c r="A38" s="7">
        <v>32</v>
      </c>
      <c r="B38" s="15" t="s">
        <v>102</v>
      </c>
      <c r="C38" s="16" t="s">
        <v>103</v>
      </c>
      <c r="D38" s="17">
        <v>41726</v>
      </c>
      <c r="E38" s="18">
        <v>470365.14</v>
      </c>
      <c r="F38" s="19">
        <v>61</v>
      </c>
      <c r="G38" s="20" t="s">
        <v>104</v>
      </c>
      <c r="H38" s="21">
        <v>100367.66</v>
      </c>
      <c r="I38" s="21">
        <f t="shared" si="1"/>
        <v>5018.3830000000007</v>
      </c>
      <c r="J38" s="21">
        <f t="shared" si="0"/>
        <v>10036.766000000001</v>
      </c>
    </row>
    <row r="39" spans="1:10" x14ac:dyDescent="0.2">
      <c r="A39" s="7">
        <v>33</v>
      </c>
      <c r="B39" s="15" t="s">
        <v>105</v>
      </c>
      <c r="C39" s="16" t="s">
        <v>106</v>
      </c>
      <c r="D39" s="17">
        <v>40909</v>
      </c>
      <c r="E39" s="18">
        <v>157053.15</v>
      </c>
      <c r="F39" s="19">
        <v>49</v>
      </c>
      <c r="G39" s="20" t="s">
        <v>107</v>
      </c>
      <c r="H39" s="21">
        <v>76592.05</v>
      </c>
      <c r="I39" s="21">
        <f t="shared" si="1"/>
        <v>3829.6025000000004</v>
      </c>
      <c r="J39" s="21">
        <f t="shared" si="0"/>
        <v>7659.2050000000008</v>
      </c>
    </row>
    <row r="40" spans="1:10" ht="22.5" x14ac:dyDescent="0.2">
      <c r="A40" s="7">
        <v>34</v>
      </c>
      <c r="B40" s="15" t="s">
        <v>108</v>
      </c>
      <c r="C40" s="16" t="s">
        <v>109</v>
      </c>
      <c r="D40" s="17">
        <v>42339</v>
      </c>
      <c r="E40" s="18">
        <v>1114909.8999999999</v>
      </c>
      <c r="F40" s="19">
        <v>14</v>
      </c>
      <c r="G40" s="20" t="s">
        <v>110</v>
      </c>
      <c r="H40" s="21">
        <v>23611.08</v>
      </c>
      <c r="I40" s="21">
        <f t="shared" si="1"/>
        <v>1180.5540000000001</v>
      </c>
      <c r="J40" s="21">
        <f t="shared" si="0"/>
        <v>2361.1080000000002</v>
      </c>
    </row>
    <row r="41" spans="1:10" x14ac:dyDescent="0.2">
      <c r="A41" s="7">
        <v>35</v>
      </c>
      <c r="B41" s="15" t="s">
        <v>111</v>
      </c>
      <c r="C41" s="16" t="s">
        <v>112</v>
      </c>
      <c r="D41" s="17">
        <v>42339</v>
      </c>
      <c r="E41" s="18">
        <v>208340.82</v>
      </c>
      <c r="F41" s="19">
        <v>184</v>
      </c>
      <c r="G41" s="20" t="s">
        <v>113</v>
      </c>
      <c r="H41" s="21">
        <v>310317.08</v>
      </c>
      <c r="I41" s="21">
        <f t="shared" si="1"/>
        <v>15515.854000000001</v>
      </c>
      <c r="J41" s="21">
        <f t="shared" si="0"/>
        <v>31031.708000000002</v>
      </c>
    </row>
    <row r="42" spans="1:10" x14ac:dyDescent="0.2">
      <c r="A42" s="7">
        <v>36</v>
      </c>
      <c r="B42" s="15" t="s">
        <v>90</v>
      </c>
      <c r="C42" s="16" t="s">
        <v>114</v>
      </c>
      <c r="D42" s="17">
        <v>42370</v>
      </c>
      <c r="E42" s="18">
        <v>2053351.15</v>
      </c>
      <c r="F42" s="19">
        <v>190</v>
      </c>
      <c r="G42" s="20" t="s">
        <v>115</v>
      </c>
      <c r="H42" s="21">
        <v>328251.63</v>
      </c>
      <c r="I42" s="21">
        <f t="shared" si="1"/>
        <v>16412.5815</v>
      </c>
      <c r="J42" s="21">
        <f t="shared" si="0"/>
        <v>32825.163</v>
      </c>
    </row>
    <row r="43" spans="1:10" ht="22.5" x14ac:dyDescent="0.2">
      <c r="A43" s="7">
        <v>37</v>
      </c>
      <c r="B43" s="15" t="s">
        <v>116</v>
      </c>
      <c r="C43" s="16" t="s">
        <v>117</v>
      </c>
      <c r="D43" s="17">
        <v>42733</v>
      </c>
      <c r="E43" s="18">
        <v>1712783</v>
      </c>
      <c r="F43" s="19">
        <v>298</v>
      </c>
      <c r="G43" s="20" t="s">
        <v>118</v>
      </c>
      <c r="H43" s="21">
        <v>514836.76</v>
      </c>
      <c r="I43" s="21">
        <f t="shared" si="1"/>
        <v>25741.838000000003</v>
      </c>
      <c r="J43" s="21">
        <f t="shared" si="0"/>
        <v>51483.676000000007</v>
      </c>
    </row>
    <row r="44" spans="1:10" x14ac:dyDescent="0.2">
      <c r="A44" s="7">
        <v>38</v>
      </c>
      <c r="B44" s="15" t="s">
        <v>119</v>
      </c>
      <c r="C44" s="16" t="s">
        <v>120</v>
      </c>
      <c r="D44" s="17">
        <v>42736</v>
      </c>
      <c r="E44" s="18">
        <v>5890883</v>
      </c>
      <c r="F44" s="19">
        <v>53</v>
      </c>
      <c r="G44" s="20" t="s">
        <v>121</v>
      </c>
      <c r="H44" s="21">
        <v>93745.04</v>
      </c>
      <c r="I44" s="21">
        <f t="shared" si="1"/>
        <v>4687.2519999999995</v>
      </c>
      <c r="J44" s="21">
        <f t="shared" si="0"/>
        <v>9374.503999999999</v>
      </c>
    </row>
    <row r="45" spans="1:10" x14ac:dyDescent="0.2">
      <c r="A45" s="7">
        <v>39</v>
      </c>
      <c r="B45" s="15" t="s">
        <v>122</v>
      </c>
      <c r="C45" s="16" t="s">
        <v>123</v>
      </c>
      <c r="D45" s="17">
        <v>42736</v>
      </c>
      <c r="E45" s="18">
        <v>4073595</v>
      </c>
      <c r="F45" s="19">
        <v>138</v>
      </c>
      <c r="G45" s="20" t="s">
        <v>124</v>
      </c>
      <c r="H45" s="21">
        <v>244090.87</v>
      </c>
      <c r="I45" s="21">
        <f t="shared" si="1"/>
        <v>12204.5435</v>
      </c>
      <c r="J45" s="21">
        <f t="shared" si="0"/>
        <v>24409.087</v>
      </c>
    </row>
    <row r="46" spans="1:10" x14ac:dyDescent="0.2">
      <c r="A46" s="7">
        <v>40</v>
      </c>
      <c r="B46" s="15" t="s">
        <v>125</v>
      </c>
      <c r="C46" s="16" t="s">
        <v>126</v>
      </c>
      <c r="D46" s="17">
        <v>42736</v>
      </c>
      <c r="E46" s="18">
        <v>105322</v>
      </c>
      <c r="F46" s="19">
        <v>48</v>
      </c>
      <c r="G46" s="20" t="s">
        <v>127</v>
      </c>
      <c r="H46" s="21">
        <v>84901.17</v>
      </c>
      <c r="I46" s="21">
        <f t="shared" si="1"/>
        <v>4245.0585000000001</v>
      </c>
      <c r="J46" s="21">
        <f t="shared" si="0"/>
        <v>8490.1170000000002</v>
      </c>
    </row>
    <row r="47" spans="1:10" ht="35.25" customHeight="1" x14ac:dyDescent="0.2">
      <c r="A47" s="7">
        <v>41</v>
      </c>
      <c r="B47" s="24" t="s">
        <v>128</v>
      </c>
      <c r="C47" s="16" t="s">
        <v>129</v>
      </c>
      <c r="D47" s="25">
        <v>42736</v>
      </c>
      <c r="E47" s="26">
        <v>268431</v>
      </c>
      <c r="F47" s="19">
        <v>26</v>
      </c>
      <c r="G47" s="27" t="s">
        <v>130</v>
      </c>
      <c r="H47" s="21">
        <v>45988.13</v>
      </c>
      <c r="I47" s="21">
        <f t="shared" si="1"/>
        <v>2299.4065000000001</v>
      </c>
      <c r="J47" s="21">
        <f t="shared" si="0"/>
        <v>4598.8130000000001</v>
      </c>
    </row>
    <row r="48" spans="1:10" x14ac:dyDescent="0.2">
      <c r="A48" s="7">
        <v>42</v>
      </c>
      <c r="B48" s="15" t="s">
        <v>131</v>
      </c>
      <c r="C48" s="16" t="s">
        <v>132</v>
      </c>
      <c r="D48" s="17">
        <v>31413</v>
      </c>
      <c r="E48" s="18">
        <v>704701</v>
      </c>
      <c r="F48" s="19">
        <v>36</v>
      </c>
      <c r="G48" s="20" t="s">
        <v>133</v>
      </c>
      <c r="H48" s="21">
        <v>342129.24</v>
      </c>
      <c r="I48" s="21">
        <f t="shared" si="1"/>
        <v>17106.462</v>
      </c>
      <c r="J48" s="21">
        <f t="shared" si="0"/>
        <v>34212.923999999999</v>
      </c>
    </row>
    <row r="49" spans="1:10" x14ac:dyDescent="0.2">
      <c r="A49" s="7">
        <v>43</v>
      </c>
      <c r="B49" s="15" t="s">
        <v>134</v>
      </c>
      <c r="C49" s="16" t="s">
        <v>135</v>
      </c>
      <c r="D49" s="17">
        <v>31778</v>
      </c>
      <c r="E49" s="18">
        <v>822682</v>
      </c>
      <c r="F49" s="19">
        <v>26</v>
      </c>
      <c r="G49" s="20" t="s">
        <v>136</v>
      </c>
      <c r="H49" s="21">
        <v>370640.01</v>
      </c>
      <c r="I49" s="21">
        <f t="shared" si="1"/>
        <v>18532.000500000002</v>
      </c>
      <c r="J49" s="21">
        <f t="shared" si="0"/>
        <v>37064.001000000004</v>
      </c>
    </row>
    <row r="50" spans="1:10" x14ac:dyDescent="0.2">
      <c r="A50" s="7">
        <v>44</v>
      </c>
      <c r="B50" s="15" t="s">
        <v>137</v>
      </c>
      <c r="C50" s="16" t="s">
        <v>138</v>
      </c>
      <c r="D50" s="17">
        <v>32143</v>
      </c>
      <c r="E50" s="18">
        <v>1214</v>
      </c>
      <c r="F50" s="19">
        <v>8</v>
      </c>
      <c r="G50" s="22" t="s">
        <v>139</v>
      </c>
      <c r="H50" s="21">
        <v>4607.04</v>
      </c>
      <c r="I50" s="21">
        <f t="shared" si="1"/>
        <v>230.352</v>
      </c>
      <c r="J50" s="21">
        <f t="shared" si="0"/>
        <v>460.70400000000001</v>
      </c>
    </row>
    <row r="51" spans="1:10" x14ac:dyDescent="0.2">
      <c r="A51" s="7">
        <v>45</v>
      </c>
      <c r="B51" s="15" t="s">
        <v>140</v>
      </c>
      <c r="C51" s="16" t="s">
        <v>141</v>
      </c>
      <c r="D51" s="17">
        <v>39813</v>
      </c>
      <c r="E51" s="18">
        <v>628126</v>
      </c>
      <c r="F51" s="19">
        <v>24.2</v>
      </c>
      <c r="G51" s="20" t="s">
        <v>142</v>
      </c>
      <c r="H51" s="21">
        <v>538082.43999999994</v>
      </c>
      <c r="I51" s="21">
        <f t="shared" si="1"/>
        <v>26904.121999999999</v>
      </c>
      <c r="J51" s="21">
        <f t="shared" si="0"/>
        <v>53808.243999999999</v>
      </c>
    </row>
    <row r="52" spans="1:10" ht="22.5" x14ac:dyDescent="0.2">
      <c r="A52" s="7">
        <v>46</v>
      </c>
      <c r="B52" s="15" t="s">
        <v>143</v>
      </c>
      <c r="C52" s="16" t="s">
        <v>144</v>
      </c>
      <c r="D52" s="17">
        <v>40752</v>
      </c>
      <c r="E52" s="18">
        <v>482260</v>
      </c>
      <c r="F52" s="19">
        <v>16</v>
      </c>
      <c r="G52" s="20" t="s">
        <v>145</v>
      </c>
      <c r="H52" s="21">
        <v>482386.19</v>
      </c>
      <c r="I52" s="21">
        <f t="shared" si="1"/>
        <v>24119.309500000003</v>
      </c>
      <c r="J52" s="21">
        <f t="shared" si="0"/>
        <v>48238.619000000006</v>
      </c>
    </row>
    <row r="53" spans="1:10" x14ac:dyDescent="0.2">
      <c r="A53" s="7">
        <v>47</v>
      </c>
      <c r="B53" s="15" t="s">
        <v>146</v>
      </c>
      <c r="C53" s="16" t="s">
        <v>147</v>
      </c>
      <c r="D53" s="17">
        <v>40752</v>
      </c>
      <c r="E53" s="18">
        <v>340422</v>
      </c>
      <c r="F53" s="19">
        <v>16</v>
      </c>
      <c r="G53" s="20" t="s">
        <v>148</v>
      </c>
      <c r="H53" s="21">
        <v>332053.51</v>
      </c>
      <c r="I53" s="21">
        <f t="shared" si="1"/>
        <v>16602.675500000001</v>
      </c>
      <c r="J53" s="21">
        <f t="shared" si="0"/>
        <v>33205.351000000002</v>
      </c>
    </row>
    <row r="54" spans="1:10" ht="22.5" x14ac:dyDescent="0.2">
      <c r="A54" s="7">
        <v>48</v>
      </c>
      <c r="B54" s="15" t="s">
        <v>149</v>
      </c>
      <c r="C54" s="16" t="s">
        <v>150</v>
      </c>
      <c r="D54" s="17">
        <v>40752</v>
      </c>
      <c r="E54" s="18">
        <v>10970008</v>
      </c>
      <c r="F54" s="19">
        <v>41.4</v>
      </c>
      <c r="G54" s="20" t="s">
        <v>151</v>
      </c>
      <c r="H54" s="21">
        <v>2887090.63</v>
      </c>
      <c r="I54" s="21">
        <f t="shared" si="1"/>
        <v>144354.53150000001</v>
      </c>
      <c r="J54" s="21">
        <f t="shared" si="0"/>
        <v>288709.06300000002</v>
      </c>
    </row>
    <row r="55" spans="1:10" x14ac:dyDescent="0.2">
      <c r="A55" s="7">
        <v>49</v>
      </c>
      <c r="B55" s="28" t="s">
        <v>152</v>
      </c>
      <c r="C55" s="16" t="s">
        <v>153</v>
      </c>
      <c r="D55" s="17">
        <v>43140</v>
      </c>
      <c r="E55" s="18">
        <v>985465.02</v>
      </c>
      <c r="F55" s="19">
        <v>91</v>
      </c>
      <c r="G55" s="20" t="s">
        <v>154</v>
      </c>
      <c r="H55" s="21">
        <v>164701.69</v>
      </c>
      <c r="I55" s="21">
        <f t="shared" si="1"/>
        <v>8235.0845000000008</v>
      </c>
      <c r="J55" s="21">
        <f t="shared" si="0"/>
        <v>16470.169000000002</v>
      </c>
    </row>
    <row r="56" spans="1:10" x14ac:dyDescent="0.2">
      <c r="A56" s="7">
        <v>50</v>
      </c>
      <c r="B56" s="28" t="s">
        <v>152</v>
      </c>
      <c r="C56" s="16" t="s">
        <v>155</v>
      </c>
      <c r="D56" s="17">
        <v>43140</v>
      </c>
      <c r="E56" s="18">
        <v>378646.3</v>
      </c>
      <c r="F56" s="19">
        <v>150</v>
      </c>
      <c r="G56" s="20" t="s">
        <v>156</v>
      </c>
      <c r="H56" s="21">
        <v>271486.31</v>
      </c>
      <c r="I56" s="21">
        <f t="shared" si="1"/>
        <v>13574.315500000001</v>
      </c>
      <c r="J56" s="21">
        <f t="shared" si="0"/>
        <v>27148.631000000001</v>
      </c>
    </row>
    <row r="57" spans="1:10" x14ac:dyDescent="0.2">
      <c r="A57" s="7">
        <v>51</v>
      </c>
      <c r="B57" s="28" t="s">
        <v>31</v>
      </c>
      <c r="C57" s="16" t="s">
        <v>157</v>
      </c>
      <c r="D57" s="17">
        <v>43101</v>
      </c>
      <c r="E57" s="18">
        <v>333218.3</v>
      </c>
      <c r="F57" s="19">
        <v>486</v>
      </c>
      <c r="G57" s="23" t="s">
        <v>158</v>
      </c>
      <c r="H57" s="21">
        <v>879615.63</v>
      </c>
      <c r="I57" s="21">
        <f t="shared" si="1"/>
        <v>43980.781500000005</v>
      </c>
      <c r="J57" s="21">
        <f t="shared" si="0"/>
        <v>87961.563000000009</v>
      </c>
    </row>
    <row r="58" spans="1:10" x14ac:dyDescent="0.2">
      <c r="A58" s="7">
        <v>52</v>
      </c>
      <c r="B58" s="15" t="s">
        <v>159</v>
      </c>
      <c r="C58" s="16" t="s">
        <v>160</v>
      </c>
      <c r="D58" s="17">
        <v>37257</v>
      </c>
      <c r="E58" s="18">
        <v>5575550.8799999999</v>
      </c>
      <c r="F58" s="19">
        <v>128.30000000000001</v>
      </c>
      <c r="G58" s="22" t="s">
        <v>161</v>
      </c>
      <c r="H58" s="21">
        <v>2562968.19</v>
      </c>
      <c r="I58" s="21">
        <f t="shared" si="1"/>
        <v>128148.40950000001</v>
      </c>
      <c r="J58" s="21">
        <f t="shared" si="0"/>
        <v>256296.81900000002</v>
      </c>
    </row>
    <row r="59" spans="1:10" x14ac:dyDescent="0.2">
      <c r="A59" s="7">
        <v>53</v>
      </c>
      <c r="B59" s="15" t="s">
        <v>137</v>
      </c>
      <c r="C59" s="16" t="s">
        <v>162</v>
      </c>
      <c r="D59" s="17">
        <v>32509</v>
      </c>
      <c r="E59" s="18">
        <v>13638</v>
      </c>
      <c r="F59" s="19">
        <v>12</v>
      </c>
      <c r="G59" s="29" t="s">
        <v>163</v>
      </c>
      <c r="H59" s="21">
        <v>7404.17</v>
      </c>
      <c r="I59" s="21">
        <f t="shared" si="1"/>
        <v>370.20850000000002</v>
      </c>
      <c r="J59" s="21">
        <f t="shared" si="0"/>
        <v>740.41700000000003</v>
      </c>
    </row>
    <row r="60" spans="1:10" ht="26.25" customHeight="1" x14ac:dyDescent="0.2">
      <c r="A60" s="7">
        <v>54</v>
      </c>
      <c r="B60" s="15" t="s">
        <v>102</v>
      </c>
      <c r="C60" s="16" t="s">
        <v>164</v>
      </c>
      <c r="D60" s="17">
        <v>42263</v>
      </c>
      <c r="E60" s="18">
        <v>2490516</v>
      </c>
      <c r="F60" s="19">
        <v>137</v>
      </c>
      <c r="G60" s="22" t="s">
        <v>165</v>
      </c>
      <c r="H60" s="21">
        <v>231051.3</v>
      </c>
      <c r="I60" s="21">
        <f t="shared" si="1"/>
        <v>11552.565000000001</v>
      </c>
      <c r="J60" s="21">
        <f t="shared" si="0"/>
        <v>23105.13</v>
      </c>
    </row>
    <row r="61" spans="1:10" ht="15.75" customHeight="1" x14ac:dyDescent="0.2">
      <c r="A61" s="7">
        <v>55</v>
      </c>
      <c r="B61" s="30" t="s">
        <v>166</v>
      </c>
      <c r="C61" s="16" t="s">
        <v>167</v>
      </c>
      <c r="D61" s="31">
        <v>35431</v>
      </c>
      <c r="E61" s="18">
        <v>2112156.89</v>
      </c>
      <c r="F61" s="19">
        <v>6867</v>
      </c>
      <c r="G61" s="22" t="s">
        <v>161</v>
      </c>
      <c r="H61" s="21">
        <v>1382279.06</v>
      </c>
      <c r="I61" s="21">
        <f t="shared" si="1"/>
        <v>69113.953000000009</v>
      </c>
      <c r="J61" s="21">
        <f t="shared" si="0"/>
        <v>138227.90600000002</v>
      </c>
    </row>
    <row r="62" spans="1:10" ht="14.25" customHeight="1" x14ac:dyDescent="0.2">
      <c r="A62" s="7">
        <v>56</v>
      </c>
      <c r="B62" s="15" t="s">
        <v>168</v>
      </c>
      <c r="C62" s="16" t="s">
        <v>169</v>
      </c>
      <c r="D62" s="17">
        <v>29952</v>
      </c>
      <c r="E62" s="18">
        <v>944574</v>
      </c>
      <c r="F62" s="19">
        <v>6212</v>
      </c>
      <c r="G62" s="22" t="s">
        <v>161</v>
      </c>
      <c r="H62" s="21">
        <v>434932.92</v>
      </c>
      <c r="I62" s="21">
        <f t="shared" si="1"/>
        <v>21746.646000000001</v>
      </c>
      <c r="J62" s="21">
        <f t="shared" si="0"/>
        <v>43493.292000000001</v>
      </c>
    </row>
    <row r="63" spans="1:10" x14ac:dyDescent="0.2">
      <c r="A63" s="7">
        <v>57</v>
      </c>
      <c r="B63" s="15" t="s">
        <v>137</v>
      </c>
      <c r="C63" s="16" t="s">
        <v>170</v>
      </c>
      <c r="D63" s="17">
        <v>32874</v>
      </c>
      <c r="E63" s="18">
        <v>17630</v>
      </c>
      <c r="F63" s="19">
        <v>14</v>
      </c>
      <c r="G63" s="29" t="s">
        <v>171</v>
      </c>
      <c r="H63" s="21">
        <v>9214.08</v>
      </c>
      <c r="I63" s="21">
        <f t="shared" si="1"/>
        <v>460.70400000000001</v>
      </c>
      <c r="J63" s="21">
        <f t="shared" si="0"/>
        <v>921.40800000000002</v>
      </c>
    </row>
    <row r="64" spans="1:10" x14ac:dyDescent="0.2">
      <c r="A64" s="7">
        <v>58</v>
      </c>
      <c r="B64" s="15" t="s">
        <v>172</v>
      </c>
      <c r="C64" s="16" t="s">
        <v>173</v>
      </c>
      <c r="D64" s="17">
        <v>37257</v>
      </c>
      <c r="E64" s="18">
        <v>58700.3</v>
      </c>
      <c r="F64" s="19">
        <v>300</v>
      </c>
      <c r="G64" s="29" t="s">
        <v>174</v>
      </c>
      <c r="H64" s="21">
        <v>345528.03</v>
      </c>
      <c r="I64" s="21">
        <f t="shared" si="1"/>
        <v>17276.401500000004</v>
      </c>
      <c r="J64" s="21">
        <f t="shared" si="0"/>
        <v>34552.803000000007</v>
      </c>
    </row>
    <row r="65" spans="1:10" x14ac:dyDescent="0.2">
      <c r="A65" s="7">
        <v>59</v>
      </c>
      <c r="B65" s="15" t="s">
        <v>175</v>
      </c>
      <c r="C65" s="16" t="s">
        <v>173</v>
      </c>
      <c r="D65" s="17">
        <v>37257</v>
      </c>
      <c r="E65" s="18">
        <v>58700.3</v>
      </c>
      <c r="F65" s="19">
        <v>300</v>
      </c>
      <c r="G65" s="29" t="s">
        <v>176</v>
      </c>
      <c r="H65" s="21">
        <v>345528.03</v>
      </c>
      <c r="I65" s="21">
        <f t="shared" si="1"/>
        <v>17276.401500000004</v>
      </c>
      <c r="J65" s="21">
        <f t="shared" si="0"/>
        <v>34552.803000000007</v>
      </c>
    </row>
    <row r="66" spans="1:10" x14ac:dyDescent="0.2">
      <c r="A66" s="7">
        <v>60</v>
      </c>
      <c r="B66" s="15" t="s">
        <v>137</v>
      </c>
      <c r="C66" s="16" t="s">
        <v>177</v>
      </c>
      <c r="D66" s="17">
        <v>32874</v>
      </c>
      <c r="E66" s="18">
        <v>14139</v>
      </c>
      <c r="F66" s="19">
        <v>5</v>
      </c>
      <c r="G66" s="29" t="s">
        <v>178</v>
      </c>
      <c r="H66" s="21">
        <v>3290.74</v>
      </c>
      <c r="I66" s="21">
        <f t="shared" si="1"/>
        <v>164.53700000000001</v>
      </c>
      <c r="J66" s="21">
        <f t="shared" si="0"/>
        <v>329.07400000000001</v>
      </c>
    </row>
    <row r="67" spans="1:10" x14ac:dyDescent="0.2">
      <c r="A67" s="7">
        <v>61</v>
      </c>
      <c r="B67" s="15" t="s">
        <v>137</v>
      </c>
      <c r="C67" s="16" t="s">
        <v>179</v>
      </c>
      <c r="D67" s="17">
        <v>33239</v>
      </c>
      <c r="E67" s="18">
        <v>14139</v>
      </c>
      <c r="F67" s="19">
        <v>18</v>
      </c>
      <c r="G67" s="29" t="s">
        <v>180</v>
      </c>
      <c r="H67" s="21">
        <v>12587.09</v>
      </c>
      <c r="I67" s="21">
        <f t="shared" si="1"/>
        <v>629.35450000000003</v>
      </c>
      <c r="J67" s="21">
        <f t="shared" si="0"/>
        <v>1258.7090000000001</v>
      </c>
    </row>
    <row r="68" spans="1:10" x14ac:dyDescent="0.2">
      <c r="A68" s="7">
        <v>62</v>
      </c>
      <c r="B68" s="32" t="s">
        <v>37</v>
      </c>
      <c r="C68" s="16" t="s">
        <v>181</v>
      </c>
      <c r="D68" s="33" t="s">
        <v>182</v>
      </c>
      <c r="E68" s="34">
        <v>131045.3</v>
      </c>
      <c r="F68" s="19">
        <v>21</v>
      </c>
      <c r="G68" s="35" t="s">
        <v>183</v>
      </c>
      <c r="H68" s="21">
        <v>35416.620000000003</v>
      </c>
      <c r="I68" s="21">
        <f t="shared" si="1"/>
        <v>1770.8310000000001</v>
      </c>
      <c r="J68" s="21">
        <f t="shared" si="0"/>
        <v>3541.6620000000003</v>
      </c>
    </row>
    <row r="69" spans="1:10" x14ac:dyDescent="0.2">
      <c r="A69" s="7">
        <v>63</v>
      </c>
      <c r="B69" s="15" t="s">
        <v>184</v>
      </c>
      <c r="C69" s="16" t="s">
        <v>185</v>
      </c>
      <c r="D69" s="17">
        <v>32874</v>
      </c>
      <c r="E69" s="18">
        <v>24031</v>
      </c>
      <c r="F69" s="19">
        <v>19</v>
      </c>
      <c r="G69" s="29" t="s">
        <v>186</v>
      </c>
      <c r="H69" s="21">
        <v>12504.82</v>
      </c>
      <c r="I69" s="21">
        <f t="shared" si="1"/>
        <v>625.24099999999999</v>
      </c>
      <c r="J69" s="21">
        <f t="shared" si="0"/>
        <v>1250.482</v>
      </c>
    </row>
    <row r="70" spans="1:10" x14ac:dyDescent="0.2">
      <c r="A70" s="7">
        <v>64</v>
      </c>
      <c r="B70" s="15" t="s">
        <v>187</v>
      </c>
      <c r="C70" s="16" t="s">
        <v>188</v>
      </c>
      <c r="D70" s="17">
        <v>31413</v>
      </c>
      <c r="E70" s="18">
        <v>3929</v>
      </c>
      <c r="F70" s="19">
        <v>20</v>
      </c>
      <c r="G70" s="22" t="s">
        <v>189</v>
      </c>
      <c r="H70" s="21">
        <v>9872.23</v>
      </c>
      <c r="I70" s="21">
        <f t="shared" si="1"/>
        <v>493.61149999999998</v>
      </c>
      <c r="J70" s="21">
        <f t="shared" si="0"/>
        <v>987.22299999999996</v>
      </c>
    </row>
    <row r="71" spans="1:10" ht="15" customHeight="1" x14ac:dyDescent="0.2">
      <c r="A71" s="7">
        <v>65</v>
      </c>
      <c r="B71" s="15" t="s">
        <v>190</v>
      </c>
      <c r="C71" s="16" t="s">
        <v>191</v>
      </c>
      <c r="D71" s="17">
        <v>31413</v>
      </c>
      <c r="E71" s="18">
        <v>7282</v>
      </c>
      <c r="F71" s="19">
        <v>50</v>
      </c>
      <c r="G71" s="22" t="s">
        <v>192</v>
      </c>
      <c r="H71" s="21">
        <v>24680.57</v>
      </c>
      <c r="I71" s="21">
        <f t="shared" si="1"/>
        <v>1234.0285000000001</v>
      </c>
      <c r="J71" s="21">
        <f t="shared" si="0"/>
        <v>2468.0570000000002</v>
      </c>
    </row>
    <row r="72" spans="1:10" x14ac:dyDescent="0.2">
      <c r="A72" s="7">
        <v>66</v>
      </c>
      <c r="B72" s="15" t="s">
        <v>193</v>
      </c>
      <c r="C72" s="16" t="s">
        <v>194</v>
      </c>
      <c r="D72" s="17">
        <v>38651</v>
      </c>
      <c r="E72" s="18">
        <v>626943</v>
      </c>
      <c r="F72" s="19">
        <v>515</v>
      </c>
      <c r="G72" s="22" t="s">
        <v>161</v>
      </c>
      <c r="H72" s="21">
        <v>1182076.06</v>
      </c>
      <c r="I72" s="21">
        <f t="shared" si="1"/>
        <v>59103.803000000007</v>
      </c>
      <c r="J72" s="21">
        <f t="shared" ref="J72:J135" si="2">H72*10%</f>
        <v>118207.60600000001</v>
      </c>
    </row>
    <row r="73" spans="1:10" x14ac:dyDescent="0.2">
      <c r="A73" s="7">
        <v>67</v>
      </c>
      <c r="B73" s="15" t="s">
        <v>195</v>
      </c>
      <c r="C73" s="16" t="s">
        <v>194</v>
      </c>
      <c r="D73" s="17">
        <v>38651</v>
      </c>
      <c r="E73" s="18">
        <v>114232</v>
      </c>
      <c r="F73" s="19"/>
      <c r="G73" s="22" t="s">
        <v>161</v>
      </c>
      <c r="H73" s="21">
        <v>883833.88</v>
      </c>
      <c r="I73" s="21">
        <f t="shared" si="1"/>
        <v>44191.694000000003</v>
      </c>
      <c r="J73" s="21">
        <f t="shared" si="2"/>
        <v>88383.388000000006</v>
      </c>
    </row>
    <row r="74" spans="1:10" x14ac:dyDescent="0.2">
      <c r="A74" s="7">
        <v>68</v>
      </c>
      <c r="B74" s="15" t="s">
        <v>196</v>
      </c>
      <c r="C74" s="16" t="s">
        <v>197</v>
      </c>
      <c r="D74" s="17">
        <v>30317</v>
      </c>
      <c r="E74" s="18">
        <v>15369</v>
      </c>
      <c r="F74" s="19">
        <v>60</v>
      </c>
      <c r="G74" s="29" t="s">
        <v>198</v>
      </c>
      <c r="H74" s="21">
        <v>22212.52</v>
      </c>
      <c r="I74" s="21">
        <f t="shared" si="1"/>
        <v>1110.626</v>
      </c>
      <c r="J74" s="21">
        <f t="shared" si="2"/>
        <v>2221.252</v>
      </c>
    </row>
    <row r="75" spans="1:10" x14ac:dyDescent="0.2">
      <c r="A75" s="7">
        <v>69</v>
      </c>
      <c r="B75" s="15" t="s">
        <v>196</v>
      </c>
      <c r="C75" s="16" t="s">
        <v>199</v>
      </c>
      <c r="D75" s="17">
        <v>31413</v>
      </c>
      <c r="E75" s="18">
        <v>15369</v>
      </c>
      <c r="F75" s="19">
        <v>20</v>
      </c>
      <c r="G75" s="29" t="s">
        <v>200</v>
      </c>
      <c r="H75" s="21">
        <v>9872.23</v>
      </c>
      <c r="I75" s="21">
        <f t="shared" ref="I75:I138" si="3">H75*5%</f>
        <v>493.61149999999998</v>
      </c>
      <c r="J75" s="21">
        <f t="shared" si="2"/>
        <v>987.22299999999996</v>
      </c>
    </row>
    <row r="76" spans="1:10" ht="22.5" x14ac:dyDescent="0.2">
      <c r="A76" s="7">
        <v>70</v>
      </c>
      <c r="B76" s="15" t="s">
        <v>201</v>
      </c>
      <c r="C76" s="16" t="s">
        <v>202</v>
      </c>
      <c r="D76" s="17">
        <v>30682</v>
      </c>
      <c r="E76" s="18">
        <v>35381</v>
      </c>
      <c r="F76" s="19">
        <v>15</v>
      </c>
      <c r="G76" s="29" t="s">
        <v>203</v>
      </c>
      <c r="H76" s="21">
        <v>6170.14</v>
      </c>
      <c r="I76" s="21">
        <f t="shared" si="3"/>
        <v>308.50700000000006</v>
      </c>
      <c r="J76" s="21">
        <f t="shared" si="2"/>
        <v>617.01400000000012</v>
      </c>
    </row>
    <row r="77" spans="1:10" x14ac:dyDescent="0.2">
      <c r="A77" s="7">
        <v>71</v>
      </c>
      <c r="B77" s="15" t="s">
        <v>137</v>
      </c>
      <c r="C77" s="16" t="s">
        <v>204</v>
      </c>
      <c r="D77" s="17">
        <v>32874</v>
      </c>
      <c r="E77" s="18">
        <v>10012</v>
      </c>
      <c r="F77" s="19">
        <v>19</v>
      </c>
      <c r="G77" s="29" t="s">
        <v>205</v>
      </c>
      <c r="H77" s="21">
        <v>12504.82</v>
      </c>
      <c r="I77" s="21">
        <f t="shared" si="3"/>
        <v>625.24099999999999</v>
      </c>
      <c r="J77" s="21">
        <f t="shared" si="2"/>
        <v>1250.482</v>
      </c>
    </row>
    <row r="78" spans="1:10" ht="22.5" x14ac:dyDescent="0.2">
      <c r="A78" s="7">
        <v>72</v>
      </c>
      <c r="B78" s="15" t="s">
        <v>206</v>
      </c>
      <c r="C78" s="16" t="s">
        <v>207</v>
      </c>
      <c r="D78" s="17">
        <v>30682</v>
      </c>
      <c r="E78" s="18">
        <v>15369</v>
      </c>
      <c r="F78" s="19">
        <v>23</v>
      </c>
      <c r="G78" s="29" t="s">
        <v>208</v>
      </c>
      <c r="H78" s="21">
        <v>9460.89</v>
      </c>
      <c r="I78" s="21">
        <f t="shared" si="3"/>
        <v>473.04449999999997</v>
      </c>
      <c r="J78" s="21">
        <f t="shared" si="2"/>
        <v>946.08899999999994</v>
      </c>
    </row>
    <row r="79" spans="1:10" x14ac:dyDescent="0.2">
      <c r="A79" s="7">
        <v>73</v>
      </c>
      <c r="B79" s="15" t="s">
        <v>209</v>
      </c>
      <c r="C79" s="16" t="s">
        <v>210</v>
      </c>
      <c r="D79" s="17">
        <v>30682</v>
      </c>
      <c r="E79" s="18">
        <v>102635</v>
      </c>
      <c r="F79" s="19">
        <v>10</v>
      </c>
      <c r="G79" s="29" t="s">
        <v>211</v>
      </c>
      <c r="H79" s="21">
        <v>4113.43</v>
      </c>
      <c r="I79" s="21">
        <f t="shared" si="3"/>
        <v>205.67150000000004</v>
      </c>
      <c r="J79" s="21">
        <f t="shared" si="2"/>
        <v>411.34300000000007</v>
      </c>
    </row>
    <row r="80" spans="1:10" ht="15" customHeight="1" x14ac:dyDescent="0.2">
      <c r="A80" s="7">
        <v>74</v>
      </c>
      <c r="B80" s="15" t="s">
        <v>55</v>
      </c>
      <c r="C80" s="16" t="s">
        <v>212</v>
      </c>
      <c r="D80" s="17">
        <v>30682</v>
      </c>
      <c r="E80" s="18">
        <v>6287</v>
      </c>
      <c r="F80" s="19">
        <v>8</v>
      </c>
      <c r="G80" s="29" t="s">
        <v>213</v>
      </c>
      <c r="H80" s="21">
        <v>3290.74</v>
      </c>
      <c r="I80" s="21">
        <f t="shared" si="3"/>
        <v>164.53700000000001</v>
      </c>
      <c r="J80" s="21">
        <f t="shared" si="2"/>
        <v>329.07400000000001</v>
      </c>
    </row>
    <row r="81" spans="1:10" ht="13.5" customHeight="1" x14ac:dyDescent="0.2">
      <c r="A81" s="7">
        <v>75</v>
      </c>
      <c r="B81" s="15" t="s">
        <v>55</v>
      </c>
      <c r="C81" s="16" t="s">
        <v>214</v>
      </c>
      <c r="D81" s="17">
        <v>30682</v>
      </c>
      <c r="E81" s="18">
        <v>6287</v>
      </c>
      <c r="F81" s="19">
        <v>16</v>
      </c>
      <c r="G81" s="29" t="s">
        <v>215</v>
      </c>
      <c r="H81" s="21">
        <v>6581.49</v>
      </c>
      <c r="I81" s="21">
        <f t="shared" si="3"/>
        <v>329.0745</v>
      </c>
      <c r="J81" s="21">
        <f t="shared" si="2"/>
        <v>658.149</v>
      </c>
    </row>
    <row r="82" spans="1:10" ht="12.75" customHeight="1" x14ac:dyDescent="0.2">
      <c r="A82" s="7">
        <v>76</v>
      </c>
      <c r="B82" s="15" t="s">
        <v>55</v>
      </c>
      <c r="C82" s="16" t="s">
        <v>216</v>
      </c>
      <c r="D82" s="17">
        <v>30682</v>
      </c>
      <c r="E82" s="18">
        <v>5372</v>
      </c>
      <c r="F82" s="19">
        <v>23</v>
      </c>
      <c r="G82" s="29" t="s">
        <v>217</v>
      </c>
      <c r="H82" s="21">
        <v>9460.89</v>
      </c>
      <c r="I82" s="21">
        <f t="shared" si="3"/>
        <v>473.04449999999997</v>
      </c>
      <c r="J82" s="21">
        <f t="shared" si="2"/>
        <v>946.08899999999994</v>
      </c>
    </row>
    <row r="83" spans="1:10" x14ac:dyDescent="0.2">
      <c r="A83" s="7">
        <v>77</v>
      </c>
      <c r="B83" s="8" t="s">
        <v>218</v>
      </c>
      <c r="C83" s="16" t="s">
        <v>219</v>
      </c>
      <c r="D83" s="17">
        <v>35065</v>
      </c>
      <c r="E83" s="18">
        <v>0.01</v>
      </c>
      <c r="F83" s="36">
        <v>186</v>
      </c>
      <c r="G83" s="29" t="s">
        <v>220</v>
      </c>
      <c r="H83" s="21">
        <v>168321.51</v>
      </c>
      <c r="I83" s="21">
        <f t="shared" si="3"/>
        <v>8416.0755000000008</v>
      </c>
      <c r="J83" s="21">
        <f t="shared" si="2"/>
        <v>16832.151000000002</v>
      </c>
    </row>
    <row r="84" spans="1:10" x14ac:dyDescent="0.2">
      <c r="A84" s="7">
        <v>78</v>
      </c>
      <c r="B84" s="15" t="s">
        <v>137</v>
      </c>
      <c r="C84" s="16" t="s">
        <v>221</v>
      </c>
      <c r="D84" s="17">
        <v>33239</v>
      </c>
      <c r="E84" s="18">
        <v>21353</v>
      </c>
      <c r="F84" s="19">
        <v>50</v>
      </c>
      <c r="G84" s="29" t="s">
        <v>222</v>
      </c>
      <c r="H84" s="21">
        <v>34964.15</v>
      </c>
      <c r="I84" s="21">
        <f t="shared" si="3"/>
        <v>1748.2075000000002</v>
      </c>
      <c r="J84" s="21">
        <f t="shared" si="2"/>
        <v>3496.4150000000004</v>
      </c>
    </row>
    <row r="85" spans="1:10" x14ac:dyDescent="0.2">
      <c r="A85" s="7">
        <v>79</v>
      </c>
      <c r="B85" s="15" t="s">
        <v>137</v>
      </c>
      <c r="C85" s="16" t="s">
        <v>223</v>
      </c>
      <c r="D85" s="17">
        <v>31048</v>
      </c>
      <c r="E85" s="18">
        <v>17086</v>
      </c>
      <c r="F85" s="19">
        <v>5</v>
      </c>
      <c r="G85" s="29" t="s">
        <v>224</v>
      </c>
      <c r="H85" s="21">
        <v>2262.39</v>
      </c>
      <c r="I85" s="21">
        <f t="shared" si="3"/>
        <v>113.1195</v>
      </c>
      <c r="J85" s="21">
        <f t="shared" si="2"/>
        <v>226.239</v>
      </c>
    </row>
    <row r="86" spans="1:10" ht="13.5" customHeight="1" x14ac:dyDescent="0.2">
      <c r="A86" s="7">
        <v>80</v>
      </c>
      <c r="B86" s="15" t="s">
        <v>225</v>
      </c>
      <c r="C86" s="16" t="s">
        <v>226</v>
      </c>
      <c r="D86" s="17">
        <v>31413</v>
      </c>
      <c r="E86" s="18">
        <v>16595</v>
      </c>
      <c r="F86" s="19">
        <v>26</v>
      </c>
      <c r="G86" s="29" t="s">
        <v>227</v>
      </c>
      <c r="H86" s="21">
        <v>12833.9</v>
      </c>
      <c r="I86" s="21">
        <f t="shared" si="3"/>
        <v>641.69500000000005</v>
      </c>
      <c r="J86" s="21">
        <f t="shared" si="2"/>
        <v>1283.3900000000001</v>
      </c>
    </row>
    <row r="87" spans="1:10" x14ac:dyDescent="0.2">
      <c r="A87" s="7">
        <v>81</v>
      </c>
      <c r="B87" s="15" t="s">
        <v>137</v>
      </c>
      <c r="C87" s="16" t="s">
        <v>228</v>
      </c>
      <c r="D87" s="17">
        <v>31413</v>
      </c>
      <c r="E87" s="18">
        <v>12924</v>
      </c>
      <c r="F87" s="19">
        <v>16</v>
      </c>
      <c r="G87" s="29" t="s">
        <v>229</v>
      </c>
      <c r="H87" s="21">
        <v>7897.78</v>
      </c>
      <c r="I87" s="21">
        <f t="shared" si="3"/>
        <v>394.88900000000001</v>
      </c>
      <c r="J87" s="21">
        <f t="shared" si="2"/>
        <v>789.77800000000002</v>
      </c>
    </row>
    <row r="88" spans="1:10" x14ac:dyDescent="0.2">
      <c r="A88" s="7">
        <v>82</v>
      </c>
      <c r="B88" s="15" t="s">
        <v>137</v>
      </c>
      <c r="C88" s="16" t="s">
        <v>230</v>
      </c>
      <c r="D88" s="17">
        <v>31048</v>
      </c>
      <c r="E88" s="18">
        <v>14985</v>
      </c>
      <c r="F88" s="19">
        <v>12</v>
      </c>
      <c r="G88" s="29" t="s">
        <v>231</v>
      </c>
      <c r="H88" s="21">
        <v>5429.73</v>
      </c>
      <c r="I88" s="21">
        <f t="shared" si="3"/>
        <v>271.48649999999998</v>
      </c>
      <c r="J88" s="21">
        <f t="shared" si="2"/>
        <v>542.97299999999996</v>
      </c>
    </row>
    <row r="89" spans="1:10" x14ac:dyDescent="0.2">
      <c r="A89" s="7">
        <v>83</v>
      </c>
      <c r="B89" s="15" t="s">
        <v>137</v>
      </c>
      <c r="C89" s="16" t="s">
        <v>232</v>
      </c>
      <c r="D89" s="17">
        <v>31413</v>
      </c>
      <c r="E89" s="18">
        <v>11693</v>
      </c>
      <c r="F89" s="19">
        <v>12</v>
      </c>
      <c r="G89" s="29" t="s">
        <v>233</v>
      </c>
      <c r="H89" s="21">
        <v>5923.34</v>
      </c>
      <c r="I89" s="21">
        <f t="shared" si="3"/>
        <v>296.16700000000003</v>
      </c>
      <c r="J89" s="21">
        <f t="shared" si="2"/>
        <v>592.33400000000006</v>
      </c>
    </row>
    <row r="90" spans="1:10" ht="22.5" x14ac:dyDescent="0.2">
      <c r="A90" s="7">
        <v>84</v>
      </c>
      <c r="B90" s="15" t="s">
        <v>234</v>
      </c>
      <c r="C90" s="16" t="s">
        <v>235</v>
      </c>
      <c r="D90" s="17">
        <v>31413</v>
      </c>
      <c r="E90" s="18">
        <v>43925.75</v>
      </c>
      <c r="F90" s="19">
        <v>7</v>
      </c>
      <c r="G90" s="22" t="s">
        <v>236</v>
      </c>
      <c r="H90" s="21">
        <v>3455.28</v>
      </c>
      <c r="I90" s="21">
        <f t="shared" si="3"/>
        <v>172.76400000000001</v>
      </c>
      <c r="J90" s="21">
        <f t="shared" si="2"/>
        <v>345.52800000000002</v>
      </c>
    </row>
    <row r="91" spans="1:10" ht="22.5" x14ac:dyDescent="0.2">
      <c r="A91" s="7">
        <v>85</v>
      </c>
      <c r="B91" s="15" t="s">
        <v>237</v>
      </c>
      <c r="C91" s="16" t="s">
        <v>238</v>
      </c>
      <c r="D91" s="17">
        <v>35065</v>
      </c>
      <c r="E91" s="18">
        <v>41529.800000000003</v>
      </c>
      <c r="F91" s="19">
        <v>520</v>
      </c>
      <c r="G91" s="29" t="s">
        <v>239</v>
      </c>
      <c r="H91" s="21">
        <v>470576.26</v>
      </c>
      <c r="I91" s="21">
        <f t="shared" si="3"/>
        <v>23528.813000000002</v>
      </c>
      <c r="J91" s="21">
        <f t="shared" si="2"/>
        <v>47057.626000000004</v>
      </c>
    </row>
    <row r="92" spans="1:10" ht="22.5" x14ac:dyDescent="0.2">
      <c r="A92" s="7">
        <v>86</v>
      </c>
      <c r="B92" s="15" t="s">
        <v>240</v>
      </c>
      <c r="C92" s="16" t="s">
        <v>241</v>
      </c>
      <c r="D92" s="17">
        <v>33970</v>
      </c>
      <c r="E92" s="18">
        <v>51912.25</v>
      </c>
      <c r="F92" s="19">
        <v>65</v>
      </c>
      <c r="G92" s="22" t="s">
        <v>242</v>
      </c>
      <c r="H92" s="21">
        <v>50800.85</v>
      </c>
      <c r="I92" s="21">
        <f t="shared" si="3"/>
        <v>2540.0425</v>
      </c>
      <c r="J92" s="21">
        <f t="shared" si="2"/>
        <v>5080.085</v>
      </c>
    </row>
    <row r="93" spans="1:10" x14ac:dyDescent="0.2">
      <c r="A93" s="7">
        <v>87</v>
      </c>
      <c r="B93" s="15" t="s">
        <v>243</v>
      </c>
      <c r="C93" s="16" t="s">
        <v>244</v>
      </c>
      <c r="D93" s="17">
        <v>34700</v>
      </c>
      <c r="E93" s="18">
        <v>59898.75</v>
      </c>
      <c r="F93" s="19">
        <v>60</v>
      </c>
      <c r="G93" s="22" t="s">
        <v>245</v>
      </c>
      <c r="H93" s="21">
        <v>51829.2</v>
      </c>
      <c r="I93" s="21">
        <f t="shared" si="3"/>
        <v>2591.46</v>
      </c>
      <c r="J93" s="21">
        <f t="shared" si="2"/>
        <v>5182.92</v>
      </c>
    </row>
    <row r="94" spans="1:10" x14ac:dyDescent="0.2">
      <c r="A94" s="7">
        <v>88</v>
      </c>
      <c r="B94" s="15" t="s">
        <v>246</v>
      </c>
      <c r="C94" s="16" t="s">
        <v>247</v>
      </c>
      <c r="D94" s="17">
        <v>28126</v>
      </c>
      <c r="E94" s="18">
        <v>38044</v>
      </c>
      <c r="F94" s="19">
        <v>22</v>
      </c>
      <c r="G94" s="22" t="s">
        <v>248</v>
      </c>
      <c r="H94" s="21">
        <v>2714.86</v>
      </c>
      <c r="I94" s="21">
        <f t="shared" si="3"/>
        <v>135.74300000000002</v>
      </c>
      <c r="J94" s="21">
        <f t="shared" si="2"/>
        <v>271.48600000000005</v>
      </c>
    </row>
    <row r="95" spans="1:10" ht="22.5" x14ac:dyDescent="0.2">
      <c r="A95" s="7">
        <v>89</v>
      </c>
      <c r="B95" s="15" t="s">
        <v>249</v>
      </c>
      <c r="C95" s="16" t="s">
        <v>250</v>
      </c>
      <c r="D95" s="17">
        <v>35065</v>
      </c>
      <c r="E95" s="18">
        <v>45922.37</v>
      </c>
      <c r="F95" s="19">
        <v>556</v>
      </c>
      <c r="G95" s="29" t="s">
        <v>251</v>
      </c>
      <c r="H95" s="21">
        <v>503154.62</v>
      </c>
      <c r="I95" s="21">
        <f t="shared" si="3"/>
        <v>25157.731</v>
      </c>
      <c r="J95" s="21">
        <f t="shared" si="2"/>
        <v>50315.462</v>
      </c>
    </row>
    <row r="96" spans="1:10" x14ac:dyDescent="0.2">
      <c r="A96" s="7">
        <v>90</v>
      </c>
      <c r="B96" s="15" t="s">
        <v>252</v>
      </c>
      <c r="C96" s="16" t="s">
        <v>253</v>
      </c>
      <c r="D96" s="17">
        <v>28126</v>
      </c>
      <c r="E96" s="18">
        <v>32909</v>
      </c>
      <c r="F96" s="19">
        <v>22</v>
      </c>
      <c r="G96" s="22" t="s">
        <v>254</v>
      </c>
      <c r="H96" s="21">
        <v>2714.86</v>
      </c>
      <c r="I96" s="21">
        <f t="shared" si="3"/>
        <v>135.74300000000002</v>
      </c>
      <c r="J96" s="21">
        <f t="shared" si="2"/>
        <v>271.48600000000005</v>
      </c>
    </row>
    <row r="97" spans="1:10" ht="22.5" x14ac:dyDescent="0.2">
      <c r="A97" s="7">
        <v>91</v>
      </c>
      <c r="B97" s="15" t="s">
        <v>255</v>
      </c>
      <c r="C97" s="16" t="s">
        <v>256</v>
      </c>
      <c r="D97" s="17">
        <v>32509</v>
      </c>
      <c r="E97" s="18">
        <v>15973</v>
      </c>
      <c r="F97" s="19">
        <v>250</v>
      </c>
      <c r="G97" s="29" t="s">
        <v>257</v>
      </c>
      <c r="H97" s="21">
        <v>154253.57999999999</v>
      </c>
      <c r="I97" s="21">
        <f t="shared" si="3"/>
        <v>7712.6790000000001</v>
      </c>
      <c r="J97" s="21">
        <f t="shared" si="2"/>
        <v>15425.358</v>
      </c>
    </row>
    <row r="98" spans="1:10" x14ac:dyDescent="0.2">
      <c r="A98" s="7">
        <v>92</v>
      </c>
      <c r="B98" s="15" t="s">
        <v>258</v>
      </c>
      <c r="C98" s="16" t="s">
        <v>259</v>
      </c>
      <c r="D98" s="17">
        <v>31778</v>
      </c>
      <c r="E98" s="18">
        <v>52548</v>
      </c>
      <c r="F98" s="19">
        <v>10</v>
      </c>
      <c r="G98" s="22" t="s">
        <v>260</v>
      </c>
      <c r="H98" s="21">
        <v>5347.46</v>
      </c>
      <c r="I98" s="21">
        <f t="shared" si="3"/>
        <v>267.37299999999999</v>
      </c>
      <c r="J98" s="21">
        <f t="shared" si="2"/>
        <v>534.74599999999998</v>
      </c>
    </row>
    <row r="99" spans="1:10" ht="22.5" x14ac:dyDescent="0.2">
      <c r="A99" s="7">
        <v>93</v>
      </c>
      <c r="B99" s="15" t="s">
        <v>261</v>
      </c>
      <c r="C99" s="16" t="s">
        <v>262</v>
      </c>
      <c r="D99" s="17">
        <v>32874</v>
      </c>
      <c r="E99" s="18">
        <v>27952.75</v>
      </c>
      <c r="F99" s="19">
        <v>211</v>
      </c>
      <c r="G99" s="29" t="s">
        <v>263</v>
      </c>
      <c r="H99" s="21">
        <v>138869.35999999999</v>
      </c>
      <c r="I99" s="21">
        <f t="shared" si="3"/>
        <v>6943.4679999999998</v>
      </c>
      <c r="J99" s="21">
        <f t="shared" si="2"/>
        <v>13886.936</v>
      </c>
    </row>
    <row r="100" spans="1:10" ht="22.5" x14ac:dyDescent="0.2">
      <c r="A100" s="7">
        <v>94</v>
      </c>
      <c r="B100" s="15" t="s">
        <v>264</v>
      </c>
      <c r="C100" s="16" t="s">
        <v>265</v>
      </c>
      <c r="D100" s="17">
        <v>35796</v>
      </c>
      <c r="E100" s="18">
        <v>21962.87</v>
      </c>
      <c r="F100" s="19">
        <v>265</v>
      </c>
      <c r="G100" s="29" t="s">
        <v>266</v>
      </c>
      <c r="H100" s="21">
        <v>261614.07999999999</v>
      </c>
      <c r="I100" s="21">
        <f t="shared" si="3"/>
        <v>13080.704</v>
      </c>
      <c r="J100" s="21">
        <f t="shared" si="2"/>
        <v>26161.407999999999</v>
      </c>
    </row>
    <row r="101" spans="1:10" ht="22.5" x14ac:dyDescent="0.2">
      <c r="A101" s="7">
        <v>95</v>
      </c>
      <c r="B101" s="15" t="s">
        <v>267</v>
      </c>
      <c r="C101" s="16" t="s">
        <v>268</v>
      </c>
      <c r="D101" s="17">
        <v>30317</v>
      </c>
      <c r="E101" s="18">
        <v>43536</v>
      </c>
      <c r="F101" s="19">
        <v>19</v>
      </c>
      <c r="G101" s="22" t="s">
        <v>269</v>
      </c>
      <c r="H101" s="21">
        <v>7033.96</v>
      </c>
      <c r="I101" s="21">
        <f t="shared" si="3"/>
        <v>351.69800000000004</v>
      </c>
      <c r="J101" s="21">
        <f t="shared" si="2"/>
        <v>703.39600000000007</v>
      </c>
    </row>
    <row r="102" spans="1:10" ht="24" customHeight="1" x14ac:dyDescent="0.2">
      <c r="A102" s="7">
        <v>96</v>
      </c>
      <c r="B102" s="15" t="s">
        <v>270</v>
      </c>
      <c r="C102" s="16" t="s">
        <v>271</v>
      </c>
      <c r="D102" s="17">
        <v>33239</v>
      </c>
      <c r="E102" s="18">
        <v>49546</v>
      </c>
      <c r="F102" s="19">
        <v>38</v>
      </c>
      <c r="G102" s="22" t="s">
        <v>272</v>
      </c>
      <c r="H102" s="21">
        <v>26572.75</v>
      </c>
      <c r="I102" s="21">
        <f t="shared" si="3"/>
        <v>1328.6375</v>
      </c>
      <c r="J102" s="21">
        <f t="shared" si="2"/>
        <v>2657.2750000000001</v>
      </c>
    </row>
    <row r="103" spans="1:10" ht="23.25" customHeight="1" x14ac:dyDescent="0.2">
      <c r="A103" s="7">
        <v>97</v>
      </c>
      <c r="B103" s="15" t="s">
        <v>273</v>
      </c>
      <c r="C103" s="16" t="s">
        <v>274</v>
      </c>
      <c r="D103" s="17">
        <v>30682</v>
      </c>
      <c r="E103" s="18">
        <v>46869</v>
      </c>
      <c r="F103" s="19">
        <v>13</v>
      </c>
      <c r="G103" s="22" t="s">
        <v>275</v>
      </c>
      <c r="H103" s="21">
        <v>5347.46</v>
      </c>
      <c r="I103" s="21">
        <f t="shared" si="3"/>
        <v>267.37299999999999</v>
      </c>
      <c r="J103" s="21">
        <f t="shared" si="2"/>
        <v>534.74599999999998</v>
      </c>
    </row>
    <row r="104" spans="1:10" x14ac:dyDescent="0.2">
      <c r="A104" s="7">
        <v>98</v>
      </c>
      <c r="B104" s="15" t="s">
        <v>276</v>
      </c>
      <c r="C104" s="16" t="s">
        <v>277</v>
      </c>
      <c r="D104" s="17">
        <v>28491</v>
      </c>
      <c r="E104" s="18">
        <v>41255</v>
      </c>
      <c r="F104" s="19">
        <v>20</v>
      </c>
      <c r="G104" s="22" t="s">
        <v>278</v>
      </c>
      <c r="H104" s="21">
        <v>3290.74</v>
      </c>
      <c r="I104" s="21">
        <f t="shared" si="3"/>
        <v>164.53700000000001</v>
      </c>
      <c r="J104" s="21">
        <f t="shared" si="2"/>
        <v>329.07400000000001</v>
      </c>
    </row>
    <row r="105" spans="1:10" x14ac:dyDescent="0.2">
      <c r="A105" s="7">
        <v>99</v>
      </c>
      <c r="B105" s="15" t="s">
        <v>279</v>
      </c>
      <c r="C105" s="16" t="s">
        <v>280</v>
      </c>
      <c r="D105" s="17">
        <v>29587</v>
      </c>
      <c r="E105" s="18">
        <v>58505</v>
      </c>
      <c r="F105" s="19">
        <v>12</v>
      </c>
      <c r="G105" s="22" t="s">
        <v>281</v>
      </c>
      <c r="H105" s="21">
        <v>3455.28</v>
      </c>
      <c r="I105" s="21">
        <f t="shared" si="3"/>
        <v>172.76400000000001</v>
      </c>
      <c r="J105" s="21">
        <f t="shared" si="2"/>
        <v>345.52800000000002</v>
      </c>
    </row>
    <row r="106" spans="1:10" ht="25.5" customHeight="1" x14ac:dyDescent="0.2">
      <c r="A106" s="7">
        <v>100</v>
      </c>
      <c r="B106" s="15" t="s">
        <v>282</v>
      </c>
      <c r="C106" s="16" t="s">
        <v>283</v>
      </c>
      <c r="D106" s="17">
        <v>32143</v>
      </c>
      <c r="E106" s="18">
        <v>30342</v>
      </c>
      <c r="F106" s="19">
        <v>26</v>
      </c>
      <c r="G106" s="22" t="s">
        <v>284</v>
      </c>
      <c r="H106" s="21">
        <v>14972.88</v>
      </c>
      <c r="I106" s="21">
        <f t="shared" si="3"/>
        <v>748.64400000000001</v>
      </c>
      <c r="J106" s="21">
        <f t="shared" si="2"/>
        <v>1497.288</v>
      </c>
    </row>
    <row r="107" spans="1:10" ht="22.5" x14ac:dyDescent="0.2">
      <c r="A107" s="7">
        <v>101</v>
      </c>
      <c r="B107" s="15" t="s">
        <v>285</v>
      </c>
      <c r="C107" s="16" t="s">
        <v>286</v>
      </c>
      <c r="D107" s="17">
        <v>29587</v>
      </c>
      <c r="E107" s="18">
        <v>45629</v>
      </c>
      <c r="F107" s="19">
        <v>24</v>
      </c>
      <c r="G107" s="22" t="s">
        <v>287</v>
      </c>
      <c r="H107" s="21">
        <v>6910.56</v>
      </c>
      <c r="I107" s="21">
        <f t="shared" si="3"/>
        <v>345.52800000000002</v>
      </c>
      <c r="J107" s="21">
        <f t="shared" si="2"/>
        <v>691.05600000000004</v>
      </c>
    </row>
    <row r="108" spans="1:10" x14ac:dyDescent="0.2">
      <c r="A108" s="7">
        <v>102</v>
      </c>
      <c r="B108" s="15" t="s">
        <v>288</v>
      </c>
      <c r="C108" s="16" t="s">
        <v>289</v>
      </c>
      <c r="D108" s="17">
        <v>33604</v>
      </c>
      <c r="E108" s="18">
        <v>20714</v>
      </c>
      <c r="F108" s="19">
        <v>17</v>
      </c>
      <c r="G108" s="22" t="s">
        <v>290</v>
      </c>
      <c r="H108" s="21">
        <v>12587.09</v>
      </c>
      <c r="I108" s="21">
        <f t="shared" si="3"/>
        <v>629.35450000000003</v>
      </c>
      <c r="J108" s="21">
        <f t="shared" si="2"/>
        <v>1258.7090000000001</v>
      </c>
    </row>
    <row r="109" spans="1:10" x14ac:dyDescent="0.2">
      <c r="A109" s="7">
        <v>103</v>
      </c>
      <c r="B109" s="15" t="s">
        <v>291</v>
      </c>
      <c r="C109" s="16" t="s">
        <v>292</v>
      </c>
      <c r="D109" s="17">
        <v>32143</v>
      </c>
      <c r="E109" s="18">
        <v>44938</v>
      </c>
      <c r="F109" s="19">
        <v>10</v>
      </c>
      <c r="G109" s="22" t="s">
        <v>293</v>
      </c>
      <c r="H109" s="21">
        <v>5758.8</v>
      </c>
      <c r="I109" s="21">
        <f t="shared" si="3"/>
        <v>287.94</v>
      </c>
      <c r="J109" s="21">
        <f t="shared" si="2"/>
        <v>575.88</v>
      </c>
    </row>
    <row r="110" spans="1:10" x14ac:dyDescent="0.2">
      <c r="A110" s="7">
        <v>104</v>
      </c>
      <c r="B110" s="15" t="s">
        <v>294</v>
      </c>
      <c r="C110" s="16" t="s">
        <v>295</v>
      </c>
      <c r="D110" s="17">
        <v>29587</v>
      </c>
      <c r="E110" s="18">
        <v>36610</v>
      </c>
      <c r="F110" s="19">
        <v>12</v>
      </c>
      <c r="G110" s="22" t="s">
        <v>296</v>
      </c>
      <c r="H110" s="21">
        <v>3455.28</v>
      </c>
      <c r="I110" s="21">
        <f t="shared" si="3"/>
        <v>172.76400000000001</v>
      </c>
      <c r="J110" s="21">
        <f t="shared" si="2"/>
        <v>345.52800000000002</v>
      </c>
    </row>
    <row r="111" spans="1:10" x14ac:dyDescent="0.2">
      <c r="A111" s="7">
        <v>105</v>
      </c>
      <c r="B111" s="15" t="s">
        <v>297</v>
      </c>
      <c r="C111" s="16" t="s">
        <v>298</v>
      </c>
      <c r="D111" s="17">
        <v>31048</v>
      </c>
      <c r="E111" s="18">
        <v>40606</v>
      </c>
      <c r="F111" s="19">
        <v>15</v>
      </c>
      <c r="G111" s="22" t="s">
        <v>299</v>
      </c>
      <c r="H111" s="21">
        <v>6787.16</v>
      </c>
      <c r="I111" s="21">
        <f t="shared" si="3"/>
        <v>339.358</v>
      </c>
      <c r="J111" s="21">
        <f t="shared" si="2"/>
        <v>678.71600000000001</v>
      </c>
    </row>
    <row r="112" spans="1:10" x14ac:dyDescent="0.2">
      <c r="A112" s="7">
        <v>106</v>
      </c>
      <c r="B112" s="15" t="s">
        <v>300</v>
      </c>
      <c r="C112" s="16" t="s">
        <v>301</v>
      </c>
      <c r="D112" s="17">
        <v>31413</v>
      </c>
      <c r="E112" s="18">
        <v>51868</v>
      </c>
      <c r="F112" s="19">
        <v>10</v>
      </c>
      <c r="G112" s="22" t="s">
        <v>302</v>
      </c>
      <c r="H112" s="21">
        <v>4936.1099999999997</v>
      </c>
      <c r="I112" s="21">
        <f t="shared" si="3"/>
        <v>246.80549999999999</v>
      </c>
      <c r="J112" s="21">
        <f t="shared" si="2"/>
        <v>493.61099999999999</v>
      </c>
    </row>
    <row r="113" spans="1:10" ht="22.5" x14ac:dyDescent="0.2">
      <c r="A113" s="7">
        <v>107</v>
      </c>
      <c r="B113" s="15" t="s">
        <v>303</v>
      </c>
      <c r="C113" s="16" t="s">
        <v>304</v>
      </c>
      <c r="D113" s="17">
        <v>30317</v>
      </c>
      <c r="E113" s="18">
        <v>51868</v>
      </c>
      <c r="F113" s="19">
        <v>20</v>
      </c>
      <c r="G113" s="22" t="s">
        <v>305</v>
      </c>
      <c r="H113" s="21">
        <v>7404.17</v>
      </c>
      <c r="I113" s="21">
        <f t="shared" si="3"/>
        <v>370.20850000000002</v>
      </c>
      <c r="J113" s="21">
        <f t="shared" si="2"/>
        <v>740.41700000000003</v>
      </c>
    </row>
    <row r="114" spans="1:10" x14ac:dyDescent="0.2">
      <c r="A114" s="7">
        <v>108</v>
      </c>
      <c r="B114" s="15" t="s">
        <v>306</v>
      </c>
      <c r="C114" s="16" t="s">
        <v>307</v>
      </c>
      <c r="D114" s="17">
        <v>30317</v>
      </c>
      <c r="E114" s="18">
        <v>71399</v>
      </c>
      <c r="F114" s="19">
        <v>10</v>
      </c>
      <c r="G114" s="22" t="s">
        <v>308</v>
      </c>
      <c r="H114" s="21">
        <v>3702.09</v>
      </c>
      <c r="I114" s="21">
        <f t="shared" si="3"/>
        <v>185.10450000000003</v>
      </c>
      <c r="J114" s="21">
        <f t="shared" si="2"/>
        <v>370.20900000000006</v>
      </c>
    </row>
    <row r="115" spans="1:10" x14ac:dyDescent="0.2">
      <c r="A115" s="7">
        <v>109</v>
      </c>
      <c r="B115" s="15" t="s">
        <v>309</v>
      </c>
      <c r="C115" s="16" t="s">
        <v>310</v>
      </c>
      <c r="D115" s="17">
        <v>30317</v>
      </c>
      <c r="E115" s="18">
        <v>40354</v>
      </c>
      <c r="F115" s="19">
        <v>32</v>
      </c>
      <c r="G115" s="22" t="s">
        <v>311</v>
      </c>
      <c r="H115" s="21">
        <v>11846.68</v>
      </c>
      <c r="I115" s="21">
        <f t="shared" si="3"/>
        <v>592.33400000000006</v>
      </c>
      <c r="J115" s="21">
        <f t="shared" si="2"/>
        <v>1184.6680000000001</v>
      </c>
    </row>
    <row r="116" spans="1:10" x14ac:dyDescent="0.2">
      <c r="A116" s="7">
        <v>110</v>
      </c>
      <c r="B116" s="15" t="s">
        <v>312</v>
      </c>
      <c r="C116" s="16" t="s">
        <v>313</v>
      </c>
      <c r="D116" s="17">
        <v>31048</v>
      </c>
      <c r="E116" s="18">
        <v>38947</v>
      </c>
      <c r="F116" s="19">
        <v>10</v>
      </c>
      <c r="G116" s="22" t="s">
        <v>314</v>
      </c>
      <c r="H116" s="21">
        <v>4524.7700000000004</v>
      </c>
      <c r="I116" s="21">
        <f t="shared" si="3"/>
        <v>226.23850000000004</v>
      </c>
      <c r="J116" s="21">
        <f t="shared" si="2"/>
        <v>452.47700000000009</v>
      </c>
    </row>
    <row r="117" spans="1:10" ht="22.5" x14ac:dyDescent="0.2">
      <c r="A117" s="7">
        <v>111</v>
      </c>
      <c r="B117" s="15" t="s">
        <v>315</v>
      </c>
      <c r="C117" s="16" t="s">
        <v>316</v>
      </c>
      <c r="D117" s="17">
        <v>31048</v>
      </c>
      <c r="E117" s="18">
        <v>52602</v>
      </c>
      <c r="F117" s="19">
        <v>5</v>
      </c>
      <c r="G117" s="22" t="s">
        <v>317</v>
      </c>
      <c r="H117" s="21">
        <v>2262.39</v>
      </c>
      <c r="I117" s="21">
        <f t="shared" si="3"/>
        <v>113.1195</v>
      </c>
      <c r="J117" s="21">
        <f t="shared" si="2"/>
        <v>226.239</v>
      </c>
    </row>
    <row r="118" spans="1:10" x14ac:dyDescent="0.2">
      <c r="A118" s="7">
        <v>112</v>
      </c>
      <c r="B118" s="15" t="s">
        <v>318</v>
      </c>
      <c r="C118" s="16" t="s">
        <v>319</v>
      </c>
      <c r="D118" s="17">
        <v>31413</v>
      </c>
      <c r="E118" s="18">
        <v>48833</v>
      </c>
      <c r="F118" s="19">
        <v>17</v>
      </c>
      <c r="G118" s="22" t="s">
        <v>320</v>
      </c>
      <c r="H118" s="21">
        <v>8391.39</v>
      </c>
      <c r="I118" s="21">
        <f t="shared" si="3"/>
        <v>419.56950000000001</v>
      </c>
      <c r="J118" s="21">
        <f t="shared" si="2"/>
        <v>839.13900000000001</v>
      </c>
    </row>
    <row r="119" spans="1:10" x14ac:dyDescent="0.2">
      <c r="A119" s="7">
        <v>113</v>
      </c>
      <c r="B119" s="15" t="s">
        <v>321</v>
      </c>
      <c r="C119" s="16" t="s">
        <v>322</v>
      </c>
      <c r="D119" s="17">
        <v>31413</v>
      </c>
      <c r="E119" s="18">
        <v>45908</v>
      </c>
      <c r="F119" s="19">
        <v>13</v>
      </c>
      <c r="G119" s="22" t="s">
        <v>323</v>
      </c>
      <c r="H119" s="21">
        <v>6416.95</v>
      </c>
      <c r="I119" s="21">
        <f t="shared" si="3"/>
        <v>320.84750000000003</v>
      </c>
      <c r="J119" s="21">
        <f t="shared" si="2"/>
        <v>641.69500000000005</v>
      </c>
    </row>
    <row r="120" spans="1:10" x14ac:dyDescent="0.2">
      <c r="A120" s="7">
        <v>114</v>
      </c>
      <c r="B120" s="15" t="s">
        <v>324</v>
      </c>
      <c r="C120" s="16" t="s">
        <v>325</v>
      </c>
      <c r="D120" s="17">
        <v>41999</v>
      </c>
      <c r="E120" s="18">
        <v>1327836.97</v>
      </c>
      <c r="F120" s="19">
        <v>200</v>
      </c>
      <c r="G120" s="20" t="s">
        <v>326</v>
      </c>
      <c r="H120" s="21">
        <v>329074.31</v>
      </c>
      <c r="I120" s="21">
        <f t="shared" si="3"/>
        <v>16453.715500000002</v>
      </c>
      <c r="J120" s="21">
        <f t="shared" si="2"/>
        <v>32907.431000000004</v>
      </c>
    </row>
    <row r="121" spans="1:10" x14ac:dyDescent="0.2">
      <c r="A121" s="7">
        <v>115</v>
      </c>
      <c r="B121" s="15" t="s">
        <v>327</v>
      </c>
      <c r="C121" s="16" t="s">
        <v>328</v>
      </c>
      <c r="D121" s="17">
        <v>41999</v>
      </c>
      <c r="E121" s="18">
        <v>1310889.79</v>
      </c>
      <c r="F121" s="19">
        <v>690</v>
      </c>
      <c r="G121" s="20" t="s">
        <v>329</v>
      </c>
      <c r="H121" s="21">
        <v>1135306.3700000001</v>
      </c>
      <c r="I121" s="21">
        <f t="shared" si="3"/>
        <v>56765.318500000008</v>
      </c>
      <c r="J121" s="21">
        <f t="shared" si="2"/>
        <v>113530.63700000002</v>
      </c>
    </row>
    <row r="122" spans="1:10" ht="22.5" x14ac:dyDescent="0.2">
      <c r="A122" s="7">
        <v>116</v>
      </c>
      <c r="B122" s="15" t="s">
        <v>330</v>
      </c>
      <c r="C122" s="16" t="s">
        <v>331</v>
      </c>
      <c r="D122" s="17">
        <v>30682</v>
      </c>
      <c r="E122" s="18">
        <v>27952.75</v>
      </c>
      <c r="F122" s="19">
        <v>78</v>
      </c>
      <c r="G122" s="29" t="s">
        <v>332</v>
      </c>
      <c r="H122" s="21">
        <v>32084.75</v>
      </c>
      <c r="I122" s="21">
        <f t="shared" si="3"/>
        <v>1604.2375000000002</v>
      </c>
      <c r="J122" s="21">
        <f t="shared" si="2"/>
        <v>3208.4750000000004</v>
      </c>
    </row>
    <row r="123" spans="1:10" x14ac:dyDescent="0.2">
      <c r="A123" s="7">
        <v>117</v>
      </c>
      <c r="B123" s="15" t="s">
        <v>333</v>
      </c>
      <c r="C123" s="16" t="s">
        <v>334</v>
      </c>
      <c r="D123" s="17">
        <v>31413</v>
      </c>
      <c r="E123" s="18">
        <v>11979.75</v>
      </c>
      <c r="F123" s="19">
        <v>115</v>
      </c>
      <c r="G123" s="22" t="s">
        <v>335</v>
      </c>
      <c r="H123" s="21">
        <v>56765.32</v>
      </c>
      <c r="I123" s="21">
        <f t="shared" si="3"/>
        <v>2838.2660000000001</v>
      </c>
      <c r="J123" s="21">
        <f t="shared" si="2"/>
        <v>5676.5320000000002</v>
      </c>
    </row>
    <row r="124" spans="1:10" ht="22.5" x14ac:dyDescent="0.2">
      <c r="A124" s="7">
        <v>118</v>
      </c>
      <c r="B124" s="15" t="s">
        <v>336</v>
      </c>
      <c r="C124" s="16" t="s">
        <v>337</v>
      </c>
      <c r="D124" s="17">
        <v>31778</v>
      </c>
      <c r="E124" s="18">
        <v>59898.75</v>
      </c>
      <c r="F124" s="19">
        <v>57</v>
      </c>
      <c r="G124" s="22" t="s">
        <v>338</v>
      </c>
      <c r="H124" s="21">
        <v>30480.51</v>
      </c>
      <c r="I124" s="21">
        <f t="shared" si="3"/>
        <v>1524.0255</v>
      </c>
      <c r="J124" s="21">
        <f t="shared" si="2"/>
        <v>3048.0509999999999</v>
      </c>
    </row>
    <row r="125" spans="1:10" ht="22.5" x14ac:dyDescent="0.2">
      <c r="A125" s="7">
        <v>119</v>
      </c>
      <c r="B125" s="15" t="s">
        <v>339</v>
      </c>
      <c r="C125" s="16" t="s">
        <v>340</v>
      </c>
      <c r="D125" s="17">
        <v>30682</v>
      </c>
      <c r="E125" s="18">
        <v>35939.25</v>
      </c>
      <c r="F125" s="19">
        <v>31</v>
      </c>
      <c r="G125" s="29" t="s">
        <v>341</v>
      </c>
      <c r="H125" s="21">
        <v>12751.63</v>
      </c>
      <c r="I125" s="21">
        <f t="shared" si="3"/>
        <v>637.58150000000001</v>
      </c>
      <c r="J125" s="21">
        <f t="shared" si="2"/>
        <v>1275.163</v>
      </c>
    </row>
    <row r="126" spans="1:10" ht="22.5" x14ac:dyDescent="0.2">
      <c r="A126" s="7">
        <v>120</v>
      </c>
      <c r="B126" s="15" t="s">
        <v>342</v>
      </c>
      <c r="C126" s="16" t="s">
        <v>343</v>
      </c>
      <c r="D126" s="17">
        <v>33970</v>
      </c>
      <c r="E126" s="18">
        <v>19966.25</v>
      </c>
      <c r="F126" s="19">
        <v>65</v>
      </c>
      <c r="G126" s="29" t="s">
        <v>344</v>
      </c>
      <c r="H126" s="21">
        <v>50800.85</v>
      </c>
      <c r="I126" s="21">
        <f t="shared" si="3"/>
        <v>2540.0425</v>
      </c>
      <c r="J126" s="21">
        <f t="shared" si="2"/>
        <v>5080.085</v>
      </c>
    </row>
    <row r="127" spans="1:10" ht="22.5" x14ac:dyDescent="0.2">
      <c r="A127" s="7">
        <v>121</v>
      </c>
      <c r="B127" s="15" t="s">
        <v>345</v>
      </c>
      <c r="C127" s="16" t="s">
        <v>346</v>
      </c>
      <c r="D127" s="17">
        <v>32874</v>
      </c>
      <c r="E127" s="18">
        <v>36338.57</v>
      </c>
      <c r="F127" s="19">
        <v>137</v>
      </c>
      <c r="G127" s="29" t="s">
        <v>347</v>
      </c>
      <c r="H127" s="21">
        <v>90166.36</v>
      </c>
      <c r="I127" s="21">
        <f t="shared" si="3"/>
        <v>4508.3180000000002</v>
      </c>
      <c r="J127" s="21">
        <f t="shared" si="2"/>
        <v>9016.6360000000004</v>
      </c>
    </row>
    <row r="128" spans="1:10" ht="22.5" x14ac:dyDescent="0.2">
      <c r="A128" s="7">
        <v>122</v>
      </c>
      <c r="B128" s="15" t="s">
        <v>348</v>
      </c>
      <c r="C128" s="16" t="s">
        <v>349</v>
      </c>
      <c r="D128" s="17">
        <v>30682</v>
      </c>
      <c r="E128" s="18">
        <v>13976.37</v>
      </c>
      <c r="F128" s="19">
        <v>162</v>
      </c>
      <c r="G128" s="29" t="s">
        <v>350</v>
      </c>
      <c r="H128" s="21">
        <v>66637.55</v>
      </c>
      <c r="I128" s="21">
        <f t="shared" si="3"/>
        <v>3331.8775000000005</v>
      </c>
      <c r="J128" s="21">
        <f t="shared" si="2"/>
        <v>6663.755000000001</v>
      </c>
    </row>
    <row r="129" spans="1:10" ht="22.5" x14ac:dyDescent="0.2">
      <c r="A129" s="7">
        <v>123</v>
      </c>
      <c r="B129" s="15" t="s">
        <v>351</v>
      </c>
      <c r="C129" s="16" t="s">
        <v>352</v>
      </c>
      <c r="D129" s="17">
        <v>30682</v>
      </c>
      <c r="E129" s="18">
        <v>14775.02</v>
      </c>
      <c r="F129" s="19">
        <v>74</v>
      </c>
      <c r="G129" s="29" t="s">
        <v>353</v>
      </c>
      <c r="H129" s="21">
        <v>30439.37</v>
      </c>
      <c r="I129" s="21">
        <f t="shared" si="3"/>
        <v>1521.9684999999999</v>
      </c>
      <c r="J129" s="21">
        <f t="shared" si="2"/>
        <v>3043.9369999999999</v>
      </c>
    </row>
    <row r="130" spans="1:10" ht="22.5" x14ac:dyDescent="0.2">
      <c r="A130" s="7">
        <v>124</v>
      </c>
      <c r="B130" s="15" t="s">
        <v>354</v>
      </c>
      <c r="C130" s="16" t="s">
        <v>355</v>
      </c>
      <c r="D130" s="17">
        <v>31048</v>
      </c>
      <c r="E130" s="18">
        <v>23959.5</v>
      </c>
      <c r="F130" s="19">
        <v>300</v>
      </c>
      <c r="G130" s="29" t="s">
        <v>356</v>
      </c>
      <c r="H130" s="21">
        <v>135743.15</v>
      </c>
      <c r="I130" s="21">
        <f t="shared" si="3"/>
        <v>6787.1575000000003</v>
      </c>
      <c r="J130" s="21">
        <f t="shared" si="2"/>
        <v>13574.315000000001</v>
      </c>
    </row>
    <row r="131" spans="1:10" x14ac:dyDescent="0.2">
      <c r="A131" s="7">
        <v>125</v>
      </c>
      <c r="B131" s="15" t="s">
        <v>357</v>
      </c>
      <c r="C131" s="16" t="s">
        <v>358</v>
      </c>
      <c r="D131" s="37">
        <v>43133</v>
      </c>
      <c r="E131" s="38">
        <v>1067969.58</v>
      </c>
      <c r="F131" s="19">
        <v>380</v>
      </c>
      <c r="G131" s="29" t="s">
        <v>359</v>
      </c>
      <c r="H131" s="21">
        <v>687765.31</v>
      </c>
      <c r="I131" s="21">
        <f t="shared" si="3"/>
        <v>34388.265500000001</v>
      </c>
      <c r="J131" s="21">
        <f t="shared" si="2"/>
        <v>68776.531000000003</v>
      </c>
    </row>
    <row r="132" spans="1:10" x14ac:dyDescent="0.2">
      <c r="A132" s="7">
        <v>126</v>
      </c>
      <c r="B132" s="15" t="s">
        <v>360</v>
      </c>
      <c r="C132" s="16" t="s">
        <v>361</v>
      </c>
      <c r="D132" s="17">
        <v>39448</v>
      </c>
      <c r="E132" s="18">
        <v>3145130</v>
      </c>
      <c r="F132" s="19">
        <v>28</v>
      </c>
      <c r="G132" s="29" t="s">
        <v>362</v>
      </c>
      <c r="H132" s="21">
        <v>969366.19</v>
      </c>
      <c r="I132" s="21">
        <f t="shared" si="3"/>
        <v>48468.309500000003</v>
      </c>
      <c r="J132" s="21">
        <f t="shared" si="2"/>
        <v>96936.619000000006</v>
      </c>
    </row>
    <row r="133" spans="1:10" x14ac:dyDescent="0.2">
      <c r="A133" s="7">
        <v>127</v>
      </c>
      <c r="B133" s="15" t="s">
        <v>363</v>
      </c>
      <c r="C133" s="16" t="s">
        <v>364</v>
      </c>
      <c r="D133" s="17">
        <v>37987</v>
      </c>
      <c r="E133" s="18">
        <v>13195</v>
      </c>
      <c r="F133" s="19">
        <v>450</v>
      </c>
      <c r="G133" s="29" t="s">
        <v>365</v>
      </c>
      <c r="H133" s="21">
        <v>555312.9</v>
      </c>
      <c r="I133" s="21">
        <f t="shared" si="3"/>
        <v>27765.645000000004</v>
      </c>
      <c r="J133" s="21">
        <f t="shared" si="2"/>
        <v>55531.290000000008</v>
      </c>
    </row>
    <row r="134" spans="1:10" ht="28.5" customHeight="1" x14ac:dyDescent="0.2">
      <c r="A134" s="7">
        <v>128</v>
      </c>
      <c r="B134" s="15" t="s">
        <v>366</v>
      </c>
      <c r="C134" s="16" t="s">
        <v>367</v>
      </c>
      <c r="D134" s="17">
        <v>38611</v>
      </c>
      <c r="E134" s="18">
        <v>1365455</v>
      </c>
      <c r="F134" s="19">
        <v>450</v>
      </c>
      <c r="G134" s="22" t="s">
        <v>161</v>
      </c>
      <c r="H134" s="21">
        <v>89158.84</v>
      </c>
      <c r="I134" s="21">
        <f t="shared" si="3"/>
        <v>4457.942</v>
      </c>
      <c r="J134" s="21">
        <f t="shared" si="2"/>
        <v>8915.884</v>
      </c>
    </row>
    <row r="135" spans="1:10" x14ac:dyDescent="0.2">
      <c r="A135" s="7">
        <v>129</v>
      </c>
      <c r="B135" s="15" t="s">
        <v>368</v>
      </c>
      <c r="C135" s="16" t="s">
        <v>167</v>
      </c>
      <c r="D135" s="17">
        <v>36526</v>
      </c>
      <c r="E135" s="18">
        <v>1647782</v>
      </c>
      <c r="F135" s="19">
        <v>3675</v>
      </c>
      <c r="G135" s="22" t="s">
        <v>161</v>
      </c>
      <c r="H135" s="21">
        <v>610690.1</v>
      </c>
      <c r="I135" s="21">
        <f t="shared" si="3"/>
        <v>30534.505000000001</v>
      </c>
      <c r="J135" s="21">
        <f t="shared" si="2"/>
        <v>61069.01</v>
      </c>
    </row>
    <row r="136" spans="1:10" x14ac:dyDescent="0.2">
      <c r="A136" s="7">
        <v>130</v>
      </c>
      <c r="B136" s="15" t="s">
        <v>369</v>
      </c>
      <c r="C136" s="16" t="s">
        <v>167</v>
      </c>
      <c r="D136" s="17">
        <v>36526</v>
      </c>
      <c r="E136" s="18">
        <v>505997</v>
      </c>
      <c r="F136" s="19">
        <v>2683</v>
      </c>
      <c r="G136" s="22" t="s">
        <v>161</v>
      </c>
      <c r="H136" s="21">
        <v>445845.32</v>
      </c>
      <c r="I136" s="21">
        <f t="shared" si="3"/>
        <v>22292.266000000003</v>
      </c>
      <c r="J136" s="21">
        <f t="shared" ref="J136:J165" si="4">H136*10%</f>
        <v>44584.532000000007</v>
      </c>
    </row>
    <row r="137" spans="1:10" x14ac:dyDescent="0.2">
      <c r="A137" s="7">
        <v>131</v>
      </c>
      <c r="B137" s="15" t="s">
        <v>370</v>
      </c>
      <c r="C137" s="16" t="s">
        <v>167</v>
      </c>
      <c r="D137" s="17">
        <v>35431</v>
      </c>
      <c r="E137" s="18">
        <v>159036.75</v>
      </c>
      <c r="F137" s="19">
        <v>1351</v>
      </c>
      <c r="G137" s="22" t="s">
        <v>161</v>
      </c>
      <c r="H137" s="21">
        <v>302393.82</v>
      </c>
      <c r="I137" s="21">
        <f t="shared" si="3"/>
        <v>15119.691000000001</v>
      </c>
      <c r="J137" s="21">
        <f t="shared" si="4"/>
        <v>30239.382000000001</v>
      </c>
    </row>
    <row r="138" spans="1:10" x14ac:dyDescent="0.2">
      <c r="A138" s="7">
        <v>132</v>
      </c>
      <c r="B138" s="15" t="s">
        <v>371</v>
      </c>
      <c r="C138" s="16" t="s">
        <v>372</v>
      </c>
      <c r="D138" s="17">
        <v>35431</v>
      </c>
      <c r="E138" s="18">
        <v>335742</v>
      </c>
      <c r="F138" s="19">
        <v>9500</v>
      </c>
      <c r="G138" s="22" t="s">
        <v>161</v>
      </c>
      <c r="H138" s="21">
        <v>1396502.23</v>
      </c>
      <c r="I138" s="21">
        <f t="shared" si="3"/>
        <v>69825.111499999999</v>
      </c>
      <c r="J138" s="21">
        <f t="shared" si="4"/>
        <v>139650.223</v>
      </c>
    </row>
    <row r="139" spans="1:10" ht="18.75" customHeight="1" x14ac:dyDescent="0.2">
      <c r="A139" s="7">
        <v>133</v>
      </c>
      <c r="B139" s="15" t="s">
        <v>373</v>
      </c>
      <c r="C139" s="16" t="s">
        <v>374</v>
      </c>
      <c r="D139" s="17">
        <v>42263</v>
      </c>
      <c r="E139" s="18">
        <v>148346</v>
      </c>
      <c r="F139" s="19">
        <v>32</v>
      </c>
      <c r="G139" s="29" t="s">
        <v>375</v>
      </c>
      <c r="H139" s="21">
        <v>53968.19</v>
      </c>
      <c r="I139" s="21">
        <f t="shared" ref="I139:I164" si="5">H139*5%</f>
        <v>2698.4095000000002</v>
      </c>
      <c r="J139" s="21">
        <f t="shared" si="4"/>
        <v>5396.8190000000004</v>
      </c>
    </row>
    <row r="140" spans="1:10" x14ac:dyDescent="0.2">
      <c r="A140" s="7">
        <v>134</v>
      </c>
      <c r="B140" s="15" t="s">
        <v>376</v>
      </c>
      <c r="C140" s="16" t="s">
        <v>377</v>
      </c>
      <c r="D140" s="17">
        <v>29952</v>
      </c>
      <c r="E140" s="18">
        <v>1175000</v>
      </c>
      <c r="F140" s="19">
        <v>9400</v>
      </c>
      <c r="G140" s="22" t="s">
        <v>378</v>
      </c>
      <c r="H140" s="21">
        <v>1803039.19</v>
      </c>
      <c r="I140" s="21">
        <f t="shared" si="5"/>
        <v>90151.959499999997</v>
      </c>
      <c r="J140" s="21">
        <f t="shared" si="4"/>
        <v>180303.91899999999</v>
      </c>
    </row>
    <row r="141" spans="1:10" ht="27" customHeight="1" x14ac:dyDescent="0.2">
      <c r="A141" s="7">
        <v>135</v>
      </c>
      <c r="B141" s="15" t="s">
        <v>379</v>
      </c>
      <c r="C141" s="16" t="s">
        <v>380</v>
      </c>
      <c r="D141" s="17">
        <v>31413</v>
      </c>
      <c r="E141" s="18">
        <v>17969.62</v>
      </c>
      <c r="F141" s="19">
        <v>225</v>
      </c>
      <c r="G141" s="29" t="s">
        <v>381</v>
      </c>
      <c r="H141" s="21">
        <v>111062.58</v>
      </c>
      <c r="I141" s="21">
        <f t="shared" si="5"/>
        <v>5553.1290000000008</v>
      </c>
      <c r="J141" s="21">
        <f t="shared" si="4"/>
        <v>11106.258000000002</v>
      </c>
    </row>
    <row r="142" spans="1:10" x14ac:dyDescent="0.2">
      <c r="A142" s="7">
        <v>136</v>
      </c>
      <c r="B142" s="15" t="s">
        <v>193</v>
      </c>
      <c r="C142" s="16" t="s">
        <v>382</v>
      </c>
      <c r="D142" s="17">
        <v>37622</v>
      </c>
      <c r="E142" s="18">
        <v>388623</v>
      </c>
      <c r="F142" s="19">
        <v>230</v>
      </c>
      <c r="G142" s="22" t="s">
        <v>161</v>
      </c>
      <c r="H142" s="21">
        <v>61939.85</v>
      </c>
      <c r="I142" s="21">
        <f t="shared" si="5"/>
        <v>3096.9925000000003</v>
      </c>
      <c r="J142" s="21">
        <f t="shared" si="4"/>
        <v>6193.9850000000006</v>
      </c>
    </row>
    <row r="143" spans="1:10" ht="22.5" x14ac:dyDescent="0.2">
      <c r="A143" s="7">
        <v>137</v>
      </c>
      <c r="B143" s="15" t="s">
        <v>383</v>
      </c>
      <c r="C143" s="16" t="s">
        <v>384</v>
      </c>
      <c r="D143" s="17">
        <v>42263</v>
      </c>
      <c r="E143" s="18">
        <v>1043326</v>
      </c>
      <c r="F143" s="39">
        <v>30</v>
      </c>
      <c r="G143" s="40" t="s">
        <v>385</v>
      </c>
      <c r="H143" s="21">
        <v>1168941.58</v>
      </c>
      <c r="I143" s="21">
        <f t="shared" si="5"/>
        <v>58447.079000000005</v>
      </c>
      <c r="J143" s="21">
        <f t="shared" si="4"/>
        <v>116894.15800000001</v>
      </c>
    </row>
    <row r="144" spans="1:10" ht="22.5" x14ac:dyDescent="0.2">
      <c r="A144" s="7">
        <v>138</v>
      </c>
      <c r="B144" s="15" t="s">
        <v>386</v>
      </c>
      <c r="C144" s="16" t="s">
        <v>387</v>
      </c>
      <c r="D144" s="17">
        <v>31048</v>
      </c>
      <c r="E144" s="18">
        <v>7986.5</v>
      </c>
      <c r="F144" s="19">
        <v>86</v>
      </c>
      <c r="G144" s="22" t="s">
        <v>388</v>
      </c>
      <c r="H144" s="21">
        <v>38913.040000000001</v>
      </c>
      <c r="I144" s="21">
        <f t="shared" si="5"/>
        <v>1945.652</v>
      </c>
      <c r="J144" s="21">
        <f t="shared" si="4"/>
        <v>3891.3040000000001</v>
      </c>
    </row>
    <row r="145" spans="1:10" ht="23.25" customHeight="1" x14ac:dyDescent="0.2">
      <c r="A145" s="7">
        <v>139</v>
      </c>
      <c r="B145" s="15" t="s">
        <v>389</v>
      </c>
      <c r="C145" s="16" t="s">
        <v>390</v>
      </c>
      <c r="D145" s="17">
        <v>31778</v>
      </c>
      <c r="E145" s="18">
        <v>306052</v>
      </c>
      <c r="F145" s="19"/>
      <c r="G145" s="22" t="s">
        <v>161</v>
      </c>
      <c r="H145" s="21">
        <v>370640.01</v>
      </c>
      <c r="I145" s="21">
        <f t="shared" si="5"/>
        <v>18532.000500000002</v>
      </c>
      <c r="J145" s="21">
        <f t="shared" si="4"/>
        <v>37064.001000000004</v>
      </c>
    </row>
    <row r="146" spans="1:10" x14ac:dyDescent="0.2">
      <c r="A146" s="7">
        <v>140</v>
      </c>
      <c r="B146" s="15" t="s">
        <v>391</v>
      </c>
      <c r="C146" s="16" t="s">
        <v>392</v>
      </c>
      <c r="D146" s="17">
        <v>33604</v>
      </c>
      <c r="E146" s="18">
        <v>101990</v>
      </c>
      <c r="F146" s="19"/>
      <c r="G146" s="22" t="s">
        <v>161</v>
      </c>
      <c r="H146" s="21">
        <v>513193.86</v>
      </c>
      <c r="I146" s="21">
        <f t="shared" si="5"/>
        <v>25659.692999999999</v>
      </c>
      <c r="J146" s="21">
        <f t="shared" si="4"/>
        <v>51319.385999999999</v>
      </c>
    </row>
    <row r="147" spans="1:10" ht="22.5" x14ac:dyDescent="0.2">
      <c r="A147" s="7">
        <v>141</v>
      </c>
      <c r="B147" s="15" t="s">
        <v>393</v>
      </c>
      <c r="C147" s="16" t="s">
        <v>394</v>
      </c>
      <c r="D147" s="17">
        <v>33239</v>
      </c>
      <c r="E147" s="18">
        <v>18912</v>
      </c>
      <c r="F147" s="19"/>
      <c r="G147" s="22" t="s">
        <v>161</v>
      </c>
      <c r="H147" s="21">
        <v>484683.09</v>
      </c>
      <c r="I147" s="21">
        <f t="shared" si="5"/>
        <v>24234.154500000004</v>
      </c>
      <c r="J147" s="21">
        <f t="shared" si="4"/>
        <v>48468.309000000008</v>
      </c>
    </row>
    <row r="148" spans="1:10" x14ac:dyDescent="0.2">
      <c r="A148" s="7">
        <v>142</v>
      </c>
      <c r="B148" s="15" t="s">
        <v>395</v>
      </c>
      <c r="C148" s="16" t="s">
        <v>396</v>
      </c>
      <c r="D148" s="17">
        <v>36585</v>
      </c>
      <c r="E148" s="18">
        <v>645033</v>
      </c>
      <c r="F148" s="19"/>
      <c r="G148" s="22" t="s">
        <v>161</v>
      </c>
      <c r="H148" s="21">
        <v>741280.03</v>
      </c>
      <c r="I148" s="21">
        <f t="shared" si="5"/>
        <v>37064.001500000006</v>
      </c>
      <c r="J148" s="21">
        <f t="shared" si="4"/>
        <v>74128.003000000012</v>
      </c>
    </row>
    <row r="149" spans="1:10" x14ac:dyDescent="0.2">
      <c r="A149" s="7">
        <v>143</v>
      </c>
      <c r="B149" s="15" t="s">
        <v>397</v>
      </c>
      <c r="C149" s="16" t="s">
        <v>398</v>
      </c>
      <c r="D149" s="17">
        <v>35796</v>
      </c>
      <c r="E149" s="18">
        <v>274825</v>
      </c>
      <c r="F149" s="19"/>
      <c r="G149" s="22" t="s">
        <v>161</v>
      </c>
      <c r="H149" s="21">
        <v>684258.49</v>
      </c>
      <c r="I149" s="21">
        <f t="shared" si="5"/>
        <v>34212.924500000001</v>
      </c>
      <c r="J149" s="21">
        <f t="shared" si="4"/>
        <v>68425.849000000002</v>
      </c>
    </row>
    <row r="150" spans="1:10" x14ac:dyDescent="0.2">
      <c r="A150" s="7">
        <v>144</v>
      </c>
      <c r="B150" s="15" t="s">
        <v>399</v>
      </c>
      <c r="C150" s="16" t="s">
        <v>400</v>
      </c>
      <c r="D150" s="17">
        <v>35796</v>
      </c>
      <c r="E150" s="18">
        <v>274826</v>
      </c>
      <c r="F150" s="19"/>
      <c r="G150" s="22" t="s">
        <v>161</v>
      </c>
      <c r="H150" s="21">
        <v>684258.49</v>
      </c>
      <c r="I150" s="21">
        <f t="shared" si="5"/>
        <v>34212.924500000001</v>
      </c>
      <c r="J150" s="21">
        <f t="shared" si="4"/>
        <v>68425.849000000002</v>
      </c>
    </row>
    <row r="151" spans="1:10" x14ac:dyDescent="0.2">
      <c r="A151" s="7">
        <v>145</v>
      </c>
      <c r="B151" s="15" t="s">
        <v>401</v>
      </c>
      <c r="C151" s="16" t="s">
        <v>402</v>
      </c>
      <c r="D151" s="17">
        <v>36526</v>
      </c>
      <c r="E151" s="18">
        <v>177226</v>
      </c>
      <c r="F151" s="19"/>
      <c r="G151" s="22" t="s">
        <v>161</v>
      </c>
      <c r="H151" s="21">
        <v>741280.03</v>
      </c>
      <c r="I151" s="21">
        <f t="shared" si="5"/>
        <v>37064.001500000006</v>
      </c>
      <c r="J151" s="21">
        <f t="shared" si="4"/>
        <v>74128.003000000012</v>
      </c>
    </row>
    <row r="152" spans="1:10" x14ac:dyDescent="0.2">
      <c r="A152" s="7">
        <v>146</v>
      </c>
      <c r="B152" s="15" t="s">
        <v>403</v>
      </c>
      <c r="C152" s="16" t="s">
        <v>404</v>
      </c>
      <c r="D152" s="17">
        <v>36526</v>
      </c>
      <c r="E152" s="18">
        <v>205325</v>
      </c>
      <c r="F152" s="19"/>
      <c r="G152" s="22" t="s">
        <v>161</v>
      </c>
      <c r="H152" s="21">
        <v>741280.03</v>
      </c>
      <c r="I152" s="21">
        <f t="shared" si="5"/>
        <v>37064.001500000006</v>
      </c>
      <c r="J152" s="21">
        <f t="shared" si="4"/>
        <v>74128.003000000012</v>
      </c>
    </row>
    <row r="153" spans="1:10" x14ac:dyDescent="0.2">
      <c r="A153" s="7">
        <v>147</v>
      </c>
      <c r="B153" s="15" t="s">
        <v>405</v>
      </c>
      <c r="C153" s="16" t="s">
        <v>406</v>
      </c>
      <c r="D153" s="17">
        <v>33604</v>
      </c>
      <c r="E153" s="18">
        <v>0.01</v>
      </c>
      <c r="F153" s="19"/>
      <c r="G153" s="22" t="s">
        <v>161</v>
      </c>
      <c r="H153" s="21">
        <v>513193.86</v>
      </c>
      <c r="I153" s="21">
        <f t="shared" si="5"/>
        <v>25659.692999999999</v>
      </c>
      <c r="J153" s="21">
        <f t="shared" si="4"/>
        <v>51319.385999999999</v>
      </c>
    </row>
    <row r="154" spans="1:10" x14ac:dyDescent="0.2">
      <c r="A154" s="7">
        <v>148</v>
      </c>
      <c r="B154" s="15" t="s">
        <v>407</v>
      </c>
      <c r="C154" s="16" t="s">
        <v>408</v>
      </c>
      <c r="D154" s="17">
        <v>34335</v>
      </c>
      <c r="E154" s="18">
        <v>17975</v>
      </c>
      <c r="F154" s="19"/>
      <c r="G154" s="22" t="s">
        <v>161</v>
      </c>
      <c r="H154" s="21">
        <v>570215.4</v>
      </c>
      <c r="I154" s="21">
        <f t="shared" si="5"/>
        <v>28510.770000000004</v>
      </c>
      <c r="J154" s="21">
        <f t="shared" si="4"/>
        <v>57021.540000000008</v>
      </c>
    </row>
    <row r="155" spans="1:10" x14ac:dyDescent="0.2">
      <c r="A155" s="7">
        <v>149</v>
      </c>
      <c r="B155" s="15" t="s">
        <v>409</v>
      </c>
      <c r="C155" s="16" t="s">
        <v>410</v>
      </c>
      <c r="D155" s="17">
        <v>28491</v>
      </c>
      <c r="E155" s="18">
        <v>38750</v>
      </c>
      <c r="F155" s="19"/>
      <c r="G155" s="22" t="s">
        <v>161</v>
      </c>
      <c r="H155" s="21">
        <v>114043.08</v>
      </c>
      <c r="I155" s="21">
        <f t="shared" si="5"/>
        <v>5702.1540000000005</v>
      </c>
      <c r="J155" s="21">
        <f t="shared" si="4"/>
        <v>11404.308000000001</v>
      </c>
    </row>
    <row r="156" spans="1:10" ht="16.5" customHeight="1" x14ac:dyDescent="0.2">
      <c r="A156" s="7">
        <v>150</v>
      </c>
      <c r="B156" s="15" t="s">
        <v>70</v>
      </c>
      <c r="C156" s="16" t="s">
        <v>169</v>
      </c>
      <c r="D156" s="17">
        <v>42438</v>
      </c>
      <c r="E156" s="18">
        <v>181168.54</v>
      </c>
      <c r="F156" s="19">
        <v>247</v>
      </c>
      <c r="G156" s="29" t="s">
        <v>411</v>
      </c>
      <c r="H156" s="21">
        <v>426727.11</v>
      </c>
      <c r="I156" s="21">
        <f t="shared" si="5"/>
        <v>21336.355500000001</v>
      </c>
      <c r="J156" s="21">
        <f t="shared" si="4"/>
        <v>42672.711000000003</v>
      </c>
    </row>
    <row r="157" spans="1:10" ht="22.5" x14ac:dyDescent="0.2">
      <c r="A157" s="7">
        <v>151</v>
      </c>
      <c r="B157" s="15" t="s">
        <v>412</v>
      </c>
      <c r="C157" s="16" t="s">
        <v>413</v>
      </c>
      <c r="D157" s="17">
        <v>32509</v>
      </c>
      <c r="E157" s="18">
        <v>0.01</v>
      </c>
      <c r="F157" s="19"/>
      <c r="G157" s="22" t="s">
        <v>161</v>
      </c>
      <c r="H157" s="21">
        <v>427661.55</v>
      </c>
      <c r="I157" s="21">
        <f t="shared" si="5"/>
        <v>21383.077499999999</v>
      </c>
      <c r="J157" s="21">
        <f t="shared" si="4"/>
        <v>42766.154999999999</v>
      </c>
    </row>
    <row r="158" spans="1:10" x14ac:dyDescent="0.2">
      <c r="A158" s="7">
        <v>152</v>
      </c>
      <c r="B158" s="15" t="s">
        <v>414</v>
      </c>
      <c r="C158" s="16" t="s">
        <v>413</v>
      </c>
      <c r="D158" s="17">
        <v>32143</v>
      </c>
      <c r="E158" s="18">
        <v>0.01</v>
      </c>
      <c r="F158" s="19"/>
      <c r="G158" s="22" t="s">
        <v>161</v>
      </c>
      <c r="H158" s="21">
        <v>399150.78</v>
      </c>
      <c r="I158" s="21">
        <f t="shared" si="5"/>
        <v>19957.539000000004</v>
      </c>
      <c r="J158" s="21">
        <f t="shared" si="4"/>
        <v>39915.078000000009</v>
      </c>
    </row>
    <row r="159" spans="1:10" x14ac:dyDescent="0.2">
      <c r="A159" s="7">
        <v>153</v>
      </c>
      <c r="B159" s="15" t="s">
        <v>415</v>
      </c>
      <c r="C159" s="16" t="s">
        <v>416</v>
      </c>
      <c r="D159" s="17">
        <v>31778</v>
      </c>
      <c r="E159" s="18">
        <v>141838</v>
      </c>
      <c r="F159" s="19"/>
      <c r="G159" s="22" t="s">
        <v>161</v>
      </c>
      <c r="H159" s="21">
        <v>370640.01</v>
      </c>
      <c r="I159" s="21">
        <f t="shared" si="5"/>
        <v>18532.000500000002</v>
      </c>
      <c r="J159" s="21">
        <f t="shared" si="4"/>
        <v>37064.001000000004</v>
      </c>
    </row>
    <row r="160" spans="1:10" ht="22.5" x14ac:dyDescent="0.2">
      <c r="A160" s="7">
        <v>154</v>
      </c>
      <c r="B160" s="15" t="s">
        <v>417</v>
      </c>
      <c r="C160" s="16" t="s">
        <v>418</v>
      </c>
      <c r="D160" s="17">
        <v>37987</v>
      </c>
      <c r="E160" s="18">
        <v>0.01</v>
      </c>
      <c r="F160" s="19"/>
      <c r="G160" s="22" t="s">
        <v>161</v>
      </c>
      <c r="H160" s="21">
        <v>855323.11</v>
      </c>
      <c r="I160" s="21">
        <f t="shared" si="5"/>
        <v>42766.155500000001</v>
      </c>
      <c r="J160" s="21">
        <f t="shared" si="4"/>
        <v>85532.311000000002</v>
      </c>
    </row>
    <row r="161" spans="1:10" x14ac:dyDescent="0.2">
      <c r="A161" s="7">
        <v>155</v>
      </c>
      <c r="B161" s="15" t="s">
        <v>419</v>
      </c>
      <c r="C161" s="16" t="s">
        <v>420</v>
      </c>
      <c r="D161" s="17">
        <v>30682</v>
      </c>
      <c r="E161" s="18">
        <v>15973</v>
      </c>
      <c r="F161" s="19">
        <v>217</v>
      </c>
      <c r="G161" s="22" t="s">
        <v>421</v>
      </c>
      <c r="H161" s="21">
        <v>89261.41</v>
      </c>
      <c r="I161" s="21">
        <f t="shared" si="5"/>
        <v>4463.0705000000007</v>
      </c>
      <c r="J161" s="21">
        <f t="shared" si="4"/>
        <v>8926.1410000000014</v>
      </c>
    </row>
    <row r="162" spans="1:10" ht="20.25" customHeight="1" x14ac:dyDescent="0.2">
      <c r="A162" s="7">
        <v>156</v>
      </c>
      <c r="B162" s="15" t="s">
        <v>422</v>
      </c>
      <c r="C162" s="16" t="s">
        <v>423</v>
      </c>
      <c r="D162" s="17">
        <v>38353</v>
      </c>
      <c r="E162" s="18">
        <v>2434019.9300000002</v>
      </c>
      <c r="F162" s="19"/>
      <c r="G162" s="22" t="s">
        <v>161</v>
      </c>
      <c r="H162" s="21">
        <v>883833.88</v>
      </c>
      <c r="I162" s="21">
        <f t="shared" si="5"/>
        <v>44191.694000000003</v>
      </c>
      <c r="J162" s="21">
        <f t="shared" si="4"/>
        <v>88383.388000000006</v>
      </c>
    </row>
    <row r="163" spans="1:10" x14ac:dyDescent="0.2">
      <c r="A163" s="7">
        <v>157</v>
      </c>
      <c r="B163" s="15" t="s">
        <v>424</v>
      </c>
      <c r="C163" s="16" t="s">
        <v>425</v>
      </c>
      <c r="D163" s="17">
        <v>31048</v>
      </c>
      <c r="E163" s="18">
        <v>21962.87</v>
      </c>
      <c r="F163" s="19">
        <v>150</v>
      </c>
      <c r="G163" s="22" t="s">
        <v>426</v>
      </c>
      <c r="H163" s="21">
        <v>67871.58</v>
      </c>
      <c r="I163" s="21">
        <f t="shared" si="5"/>
        <v>3393.5790000000002</v>
      </c>
      <c r="J163" s="21">
        <f t="shared" si="4"/>
        <v>6787.1580000000004</v>
      </c>
    </row>
    <row r="164" spans="1:10" x14ac:dyDescent="0.2">
      <c r="A164" s="7">
        <v>158</v>
      </c>
      <c r="B164" s="8" t="s">
        <v>427</v>
      </c>
      <c r="C164" s="16" t="s">
        <v>428</v>
      </c>
      <c r="D164" s="17">
        <v>32143</v>
      </c>
      <c r="E164" s="18">
        <v>0.01</v>
      </c>
      <c r="F164" s="36">
        <v>9</v>
      </c>
      <c r="G164" s="29" t="s">
        <v>429</v>
      </c>
      <c r="H164" s="21">
        <v>5182.92</v>
      </c>
      <c r="I164" s="21">
        <f t="shared" si="5"/>
        <v>259.14600000000002</v>
      </c>
      <c r="J164" s="21">
        <f t="shared" si="4"/>
        <v>518.29200000000003</v>
      </c>
    </row>
    <row r="165" spans="1:10" s="46" customFormat="1" ht="12" x14ac:dyDescent="0.2">
      <c r="A165" s="53"/>
      <c r="B165" s="41" t="s">
        <v>430</v>
      </c>
      <c r="C165" s="41"/>
      <c r="D165" s="42"/>
      <c r="E165" s="21">
        <f>SUM(E7:E164)</f>
        <v>118727636.45000005</v>
      </c>
      <c r="F165" s="43"/>
      <c r="G165" s="44"/>
      <c r="H165" s="45">
        <f>SUM(H7:H164)</f>
        <v>71033092.24000001</v>
      </c>
      <c r="I165" s="45">
        <f>SUM(I7:I164)</f>
        <v>3551654.6119999997</v>
      </c>
      <c r="J165" s="21">
        <f t="shared" si="4"/>
        <v>7103309.2240000013</v>
      </c>
    </row>
    <row r="166" spans="1:10" x14ac:dyDescent="0.2">
      <c r="H166" s="4" t="s">
        <v>0</v>
      </c>
    </row>
    <row r="169" spans="1:10" x14ac:dyDescent="0.2">
      <c r="I169" s="4" t="s">
        <v>0</v>
      </c>
    </row>
    <row r="173" spans="1:10" x14ac:dyDescent="0.2">
      <c r="H173" s="4" t="s">
        <v>0</v>
      </c>
      <c r="I173" s="4" t="s">
        <v>0</v>
      </c>
    </row>
  </sheetData>
  <mergeCells count="5">
    <mergeCell ref="I1:J1"/>
    <mergeCell ref="I3:J3"/>
    <mergeCell ref="C4:H4"/>
    <mergeCell ref="B5:J5"/>
    <mergeCell ref="I2:J2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для продажи</vt:lpstr>
      <vt:lpstr>'для продажи'!Заголовки_для_печати</vt:lpstr>
      <vt:lpstr>'для продажи'!Область_печати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2024-11-23T09:05:26Z</cp:lastPrinted>
  <dcterms:created xsi:type="dcterms:W3CDTF">2024-11-22T08:03:19Z</dcterms:created>
  <dcterms:modified xsi:type="dcterms:W3CDTF">2024-11-23T09:06:20Z</dcterms:modified>
</cp:coreProperties>
</file>